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1.10" sheetId="1" r:id="rId1"/>
  </sheets>
  <definedNames>
    <definedName name="_xlnm.Print_Titles" localSheetId="0">'2021.10'!$1:$2</definedName>
  </definedNames>
  <calcPr fullCalcOnLoad="1"/>
</workbook>
</file>

<file path=xl/sharedStrings.xml><?xml version="1.0" encoding="utf-8"?>
<sst xmlns="http://schemas.openxmlformats.org/spreadsheetml/2006/main" count="108" uniqueCount="59">
  <si>
    <t>内江市中医医院2021年第四批公开招聘员额人员成绩汇总</t>
  </si>
  <si>
    <t>序号</t>
  </si>
  <si>
    <t>报考科室</t>
  </si>
  <si>
    <t>报考岗位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</si>
  <si>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</si>
  <si>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</si>
  <si>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</si>
  <si>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</si>
  <si>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</si>
  <si>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</si>
  <si>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</si>
  <si>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</si>
  <si>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笔试成绩</t>
  </si>
  <si>
    <t>笔试折后</t>
  </si>
  <si>
    <t>技能考试</t>
  </si>
  <si>
    <t>技能折后</t>
  </si>
  <si>
    <t>面试成绩</t>
  </si>
  <si>
    <t>面试折后</t>
  </si>
  <si>
    <t>汇总成绩</t>
  </si>
  <si>
    <t>排名</t>
  </si>
  <si>
    <t>儿科发热门诊</t>
  </si>
  <si>
    <t>医师</t>
  </si>
  <si>
    <t>王建军</t>
  </si>
  <si>
    <t>男</t>
  </si>
  <si>
    <t>资中</t>
  </si>
  <si>
    <t>全日制本科</t>
  </si>
  <si>
    <t>成都中医药大学 中西医临床医学</t>
  </si>
  <si>
    <t>刘书恬</t>
  </si>
  <si>
    <t>女</t>
  </si>
  <si>
    <t>内江</t>
  </si>
  <si>
    <t>在职本科</t>
  </si>
  <si>
    <t>泸州医学员 临床医学</t>
  </si>
  <si>
    <t>中西医结合医师</t>
  </si>
  <si>
    <t>护理部</t>
  </si>
  <si>
    <t>护士</t>
  </si>
  <si>
    <t>杨家祺</t>
  </si>
  <si>
    <t>荣昌</t>
  </si>
  <si>
    <t>全日制大专（五年高职）</t>
  </si>
  <si>
    <t>四川卫生康复职业学院 护理</t>
  </si>
  <si>
    <t>陈兴亮</t>
  </si>
  <si>
    <t>山东</t>
  </si>
  <si>
    <t>在职大专</t>
  </si>
  <si>
    <t>成都医学院 护理</t>
  </si>
  <si>
    <t>郑文俊</t>
  </si>
  <si>
    <t>全日制大专</t>
  </si>
  <si>
    <t>四川国际标榜职业学院 护理</t>
  </si>
  <si>
    <t>李宏伟</t>
  </si>
  <si>
    <t>国家开放大学 护理学</t>
  </si>
  <si>
    <t>唐文江</t>
  </si>
  <si>
    <t>自贡</t>
  </si>
  <si>
    <t>廖礼超</t>
  </si>
  <si>
    <t>中国医科大学 护理学</t>
  </si>
  <si>
    <t>护师</t>
  </si>
  <si>
    <t>曾帅</t>
  </si>
  <si>
    <t>安阳职业技术学院 护理</t>
  </si>
  <si>
    <t>严全江</t>
  </si>
  <si>
    <t>宜宾</t>
  </si>
  <si>
    <t>四川三河职业学院 护理</t>
  </si>
  <si>
    <t>王勇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</si>
</sst>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</cellXfs>
  <cellStyles count="7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2 2 2 2" xfId="73"/>
    <cellStyle name="常规 2 2 3 2" xfId="74"/>
    <cellStyle name="常规 2 3 2 2" xfId="75"/>
    <cellStyle name="常规 2 4" xfId="76"/>
    <cellStyle name="常规 2 4 2" xfId="77"/>
    <cellStyle name="常规 2 5" xfId="78"/>
    <cellStyle name="常规 3" xfId="79"/>
    <cellStyle name="常规 3 2" xfId="80"/>
    <cellStyle name="常规 3 2 2" xfId="81"/>
    <cellStyle name="常规 3 3" xfId="82"/>
    <cellStyle name="常规 4" xfId="83"/>
    <cellStyle name="常规 4 2" xfId="84"/>
    <cellStyle name="常规 5" xfId="8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6.125" style="3" customWidth="1"/>
    <col min="2" max="2" width="8.00390625" style="3" customWidth="1"/>
    <col min="3" max="3" width="6.125" style="3" customWidth="1"/>
    <col min="4" max="4" width="7.00390625" style="4" customWidth="1"/>
    <col min="5" max="5" width="5.125" style="3" customWidth="1"/>
    <col min="6" max="6" width="5.50390625" style="3" customWidth="1"/>
    <col min="7" max="7" width="7.75390625" style="3" customWidth="1"/>
    <col min="8" max="8" width="10.00390625" style="3" customWidth="1"/>
    <col min="9" max="9" width="21.75390625" style="3" customWidth="1"/>
    <col min="10" max="10" width="8.125" style="5" customWidth="1"/>
    <col min="11" max="11" width="6.875" style="3" customWidth="1"/>
    <col min="12" max="12" width="5.75390625" style="0" customWidth="1"/>
    <col min="13" max="13" width="5.00390625" style="0" customWidth="1"/>
    <col min="14" max="15" width="5.625" style="0" customWidth="1"/>
    <col min="16" max="16" width="4.625" style="0" customWidth="1"/>
    <col min="17" max="17" width="5.75390625" style="0" customWidth="1"/>
    <col min="18" max="18" width="5.875" style="0" customWidth="1"/>
    <col min="19" max="19" width="5.25390625" style="0" customWidth="1"/>
  </cols>
  <sheetData>
    <row r="1" spans="1:19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33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33.75" customHeight="1">
      <c r="A3" s="9">
        <v>1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>
        <v>1994.12</v>
      </c>
      <c r="H3" s="10" t="s">
        <v>25</v>
      </c>
      <c r="I3" s="10" t="s">
        <v>26</v>
      </c>
      <c r="J3" s="10">
        <v>2018.06</v>
      </c>
      <c r="K3" s="17" t="s">
        <v>21</v>
      </c>
      <c r="L3" s="14">
        <v>62</v>
      </c>
      <c r="M3" s="18">
        <f aca="true" t="shared" si="0" ref="M3:M13">L3*0.3</f>
        <v>18.599999999999998</v>
      </c>
      <c r="N3" s="14">
        <v>77</v>
      </c>
      <c r="O3" s="18">
        <f aca="true" t="shared" si="1" ref="O3:O13">N3*0.3</f>
        <v>23.099999999999998</v>
      </c>
      <c r="P3" s="19">
        <v>88.5</v>
      </c>
      <c r="Q3" s="24">
        <f aca="true" t="shared" si="2" ref="Q3:Q13">P3*0.4</f>
        <v>35.4</v>
      </c>
      <c r="R3" s="25">
        <f aca="true" t="shared" si="3" ref="R3:R13">M3+O3+Q3</f>
        <v>77.1</v>
      </c>
      <c r="S3" s="26">
        <v>1</v>
      </c>
    </row>
    <row r="4" spans="1:19" s="2" customFormat="1" ht="33.75" customHeight="1">
      <c r="A4" s="9">
        <v>2</v>
      </c>
      <c r="B4" s="10" t="s">
        <v>20</v>
      </c>
      <c r="C4" s="10" t="s">
        <v>21</v>
      </c>
      <c r="D4" s="10" t="s">
        <v>27</v>
      </c>
      <c r="E4" s="10" t="s">
        <v>28</v>
      </c>
      <c r="F4" s="10" t="s">
        <v>29</v>
      </c>
      <c r="G4" s="10">
        <v>1988.01</v>
      </c>
      <c r="H4" s="10" t="s">
        <v>30</v>
      </c>
      <c r="I4" s="10" t="s">
        <v>31</v>
      </c>
      <c r="J4" s="10">
        <v>2012.06</v>
      </c>
      <c r="K4" s="10" t="s">
        <v>32</v>
      </c>
      <c r="L4" s="14">
        <v>63</v>
      </c>
      <c r="M4" s="18">
        <f t="shared" si="0"/>
        <v>18.9</v>
      </c>
      <c r="N4" s="14">
        <v>22</v>
      </c>
      <c r="O4" s="18">
        <f t="shared" si="1"/>
        <v>6.6</v>
      </c>
      <c r="P4" s="19">
        <v>59</v>
      </c>
      <c r="Q4" s="24">
        <f t="shared" si="2"/>
        <v>23.6</v>
      </c>
      <c r="R4" s="25">
        <f t="shared" si="3"/>
        <v>49.1</v>
      </c>
      <c r="S4" s="26">
        <v>2</v>
      </c>
    </row>
    <row r="5" spans="1:19" ht="33.75" customHeight="1">
      <c r="A5" s="9">
        <v>3</v>
      </c>
      <c r="B5" s="11" t="s">
        <v>33</v>
      </c>
      <c r="C5" s="11" t="s">
        <v>34</v>
      </c>
      <c r="D5" s="11" t="s">
        <v>35</v>
      </c>
      <c r="E5" s="10" t="s">
        <v>23</v>
      </c>
      <c r="F5" s="12" t="s">
        <v>36</v>
      </c>
      <c r="G5" s="10">
        <v>2002.03</v>
      </c>
      <c r="H5" s="10" t="s">
        <v>37</v>
      </c>
      <c r="I5" s="10" t="s">
        <v>38</v>
      </c>
      <c r="J5" s="10">
        <v>2021.06</v>
      </c>
      <c r="K5" s="10" t="s">
        <v>34</v>
      </c>
      <c r="L5" s="18">
        <v>82</v>
      </c>
      <c r="M5" s="18">
        <f t="shared" si="0"/>
        <v>24.599999999999998</v>
      </c>
      <c r="N5" s="18">
        <v>95.4</v>
      </c>
      <c r="O5" s="18">
        <f t="shared" si="1"/>
        <v>28.62</v>
      </c>
      <c r="P5" s="20">
        <v>86.67</v>
      </c>
      <c r="Q5" s="24">
        <f t="shared" si="2"/>
        <v>34.668</v>
      </c>
      <c r="R5" s="25">
        <f t="shared" si="3"/>
        <v>87.888</v>
      </c>
      <c r="S5" s="26">
        <v>1</v>
      </c>
    </row>
    <row r="6" spans="1:19" ht="33.75" customHeight="1">
      <c r="A6" s="9">
        <v>4</v>
      </c>
      <c r="B6" s="11" t="s">
        <v>33</v>
      </c>
      <c r="C6" s="11" t="s">
        <v>34</v>
      </c>
      <c r="D6" s="11" t="s">
        <v>39</v>
      </c>
      <c r="E6" s="10" t="s">
        <v>23</v>
      </c>
      <c r="F6" s="10" t="s">
        <v>40</v>
      </c>
      <c r="G6" s="10">
        <v>1989.11</v>
      </c>
      <c r="H6" s="10" t="s">
        <v>41</v>
      </c>
      <c r="I6" s="10" t="s">
        <v>42</v>
      </c>
      <c r="J6" s="10">
        <v>2018.01</v>
      </c>
      <c r="K6" s="10" t="s">
        <v>34</v>
      </c>
      <c r="L6" s="18">
        <v>74</v>
      </c>
      <c r="M6" s="18">
        <f t="shared" si="0"/>
        <v>22.2</v>
      </c>
      <c r="N6" s="18">
        <v>95</v>
      </c>
      <c r="O6" s="18">
        <f t="shared" si="1"/>
        <v>28.5</v>
      </c>
      <c r="P6" s="20">
        <v>86.67</v>
      </c>
      <c r="Q6" s="24">
        <f t="shared" si="2"/>
        <v>34.668</v>
      </c>
      <c r="R6" s="25">
        <f t="shared" si="3"/>
        <v>85.368</v>
      </c>
      <c r="S6" s="26">
        <v>2</v>
      </c>
    </row>
    <row r="7" spans="1:19" ht="33" customHeight="1">
      <c r="A7" s="9">
        <v>5</v>
      </c>
      <c r="B7" s="11" t="s">
        <v>33</v>
      </c>
      <c r="C7" s="11" t="s">
        <v>34</v>
      </c>
      <c r="D7" s="11" t="s">
        <v>43</v>
      </c>
      <c r="E7" s="10" t="s">
        <v>23</v>
      </c>
      <c r="F7" s="10" t="s">
        <v>29</v>
      </c>
      <c r="G7" s="10">
        <v>1998.04</v>
      </c>
      <c r="H7" s="10" t="s">
        <v>44</v>
      </c>
      <c r="I7" s="10" t="s">
        <v>45</v>
      </c>
      <c r="J7" s="10">
        <v>2020.07</v>
      </c>
      <c r="K7" s="10" t="s">
        <v>34</v>
      </c>
      <c r="L7" s="18">
        <v>76</v>
      </c>
      <c r="M7" s="18">
        <f t="shared" si="0"/>
        <v>22.8</v>
      </c>
      <c r="N7" s="18">
        <v>95</v>
      </c>
      <c r="O7" s="18">
        <f t="shared" si="1"/>
        <v>28.5</v>
      </c>
      <c r="P7" s="20">
        <v>83.33</v>
      </c>
      <c r="Q7" s="24">
        <f t="shared" si="2"/>
        <v>33.332</v>
      </c>
      <c r="R7" s="25">
        <f t="shared" si="3"/>
        <v>84.632</v>
      </c>
      <c r="S7" s="26">
        <v>3</v>
      </c>
    </row>
    <row r="8" spans="1:19" ht="33.75" customHeight="1">
      <c r="A8" s="9">
        <v>6</v>
      </c>
      <c r="B8" s="11" t="s">
        <v>33</v>
      </c>
      <c r="C8" s="11" t="s">
        <v>34</v>
      </c>
      <c r="D8" s="11" t="s">
        <v>46</v>
      </c>
      <c r="E8" s="10" t="s">
        <v>23</v>
      </c>
      <c r="F8" s="10" t="s">
        <v>29</v>
      </c>
      <c r="G8" s="10">
        <v>1992.11</v>
      </c>
      <c r="H8" s="10" t="s">
        <v>30</v>
      </c>
      <c r="I8" s="10" t="s">
        <v>47</v>
      </c>
      <c r="J8" s="10">
        <v>2021.01</v>
      </c>
      <c r="K8" s="17" t="s">
        <v>34</v>
      </c>
      <c r="L8" s="18">
        <v>68</v>
      </c>
      <c r="M8" s="18">
        <f t="shared" si="0"/>
        <v>20.4</v>
      </c>
      <c r="N8" s="18">
        <v>93</v>
      </c>
      <c r="O8" s="18">
        <f t="shared" si="1"/>
        <v>27.9</v>
      </c>
      <c r="P8" s="20">
        <v>86</v>
      </c>
      <c r="Q8" s="24">
        <f t="shared" si="2"/>
        <v>34.4</v>
      </c>
      <c r="R8" s="25">
        <f t="shared" si="3"/>
        <v>82.69999999999999</v>
      </c>
      <c r="S8" s="26">
        <v>4</v>
      </c>
    </row>
    <row r="9" spans="1:19" ht="33.75" customHeight="1">
      <c r="A9" s="9">
        <v>7</v>
      </c>
      <c r="B9" s="11" t="s">
        <v>33</v>
      </c>
      <c r="C9" s="11" t="s">
        <v>34</v>
      </c>
      <c r="D9" s="11" t="s">
        <v>48</v>
      </c>
      <c r="E9" s="10" t="s">
        <v>23</v>
      </c>
      <c r="F9" s="10" t="s">
        <v>49</v>
      </c>
      <c r="G9" s="10">
        <v>1999.11</v>
      </c>
      <c r="H9" s="10" t="s">
        <v>37</v>
      </c>
      <c r="I9" s="10" t="s">
        <v>38</v>
      </c>
      <c r="J9" s="10">
        <v>2020.08</v>
      </c>
      <c r="K9" s="17" t="s">
        <v>34</v>
      </c>
      <c r="L9" s="18">
        <v>68</v>
      </c>
      <c r="M9" s="18">
        <f t="shared" si="0"/>
        <v>20.4</v>
      </c>
      <c r="N9" s="18">
        <v>93.4</v>
      </c>
      <c r="O9" s="18">
        <f t="shared" si="1"/>
        <v>28.02</v>
      </c>
      <c r="P9" s="20">
        <v>85.67</v>
      </c>
      <c r="Q9" s="24">
        <f t="shared" si="2"/>
        <v>34.268</v>
      </c>
      <c r="R9" s="25">
        <f t="shared" si="3"/>
        <v>82.688</v>
      </c>
      <c r="S9" s="26">
        <v>5</v>
      </c>
    </row>
    <row r="10" spans="1:19" ht="33.75" customHeight="1">
      <c r="A10" s="9">
        <v>8</v>
      </c>
      <c r="B10" s="11" t="s">
        <v>33</v>
      </c>
      <c r="C10" s="11" t="s">
        <v>34</v>
      </c>
      <c r="D10" s="11" t="s">
        <v>50</v>
      </c>
      <c r="E10" s="10" t="s">
        <v>23</v>
      </c>
      <c r="F10" s="10" t="s">
        <v>29</v>
      </c>
      <c r="G10" s="10">
        <v>1990.01</v>
      </c>
      <c r="H10" s="10" t="s">
        <v>30</v>
      </c>
      <c r="I10" s="10" t="s">
        <v>51</v>
      </c>
      <c r="J10" s="10">
        <v>2017.07</v>
      </c>
      <c r="K10" s="10" t="s">
        <v>52</v>
      </c>
      <c r="L10" s="18">
        <v>71</v>
      </c>
      <c r="M10" s="18">
        <f t="shared" si="0"/>
        <v>21.3</v>
      </c>
      <c r="N10" s="18">
        <v>94.5</v>
      </c>
      <c r="O10" s="18">
        <f t="shared" si="1"/>
        <v>28.349999999999998</v>
      </c>
      <c r="P10" s="20">
        <v>79</v>
      </c>
      <c r="Q10" s="24">
        <f t="shared" si="2"/>
        <v>31.6</v>
      </c>
      <c r="R10" s="25">
        <f t="shared" si="3"/>
        <v>81.25</v>
      </c>
      <c r="S10" s="26">
        <v>6</v>
      </c>
    </row>
    <row r="11" spans="1:19" ht="33.75" customHeight="1">
      <c r="A11" s="9">
        <v>9</v>
      </c>
      <c r="B11" s="11" t="s">
        <v>33</v>
      </c>
      <c r="C11" s="11" t="s">
        <v>34</v>
      </c>
      <c r="D11" s="11" t="s">
        <v>53</v>
      </c>
      <c r="E11" s="10" t="s">
        <v>23</v>
      </c>
      <c r="F11" s="10" t="s">
        <v>29</v>
      </c>
      <c r="G11" s="10">
        <v>1998.08</v>
      </c>
      <c r="H11" s="10" t="s">
        <v>44</v>
      </c>
      <c r="I11" s="10" t="s">
        <v>54</v>
      </c>
      <c r="J11" s="10">
        <v>2020.07</v>
      </c>
      <c r="K11" s="10" t="s">
        <v>34</v>
      </c>
      <c r="L11" s="18">
        <v>61</v>
      </c>
      <c r="M11" s="18">
        <f t="shared" si="0"/>
        <v>18.3</v>
      </c>
      <c r="N11" s="18">
        <v>92.6</v>
      </c>
      <c r="O11" s="18">
        <f t="shared" si="1"/>
        <v>27.779999999999998</v>
      </c>
      <c r="P11" s="20">
        <v>83</v>
      </c>
      <c r="Q11" s="24">
        <f t="shared" si="2"/>
        <v>33.2</v>
      </c>
      <c r="R11" s="25">
        <f t="shared" si="3"/>
        <v>79.28</v>
      </c>
      <c r="S11" s="26">
        <v>7</v>
      </c>
    </row>
    <row r="12" spans="1:19" ht="33.75" customHeight="1">
      <c r="A12" s="9">
        <v>10</v>
      </c>
      <c r="B12" s="11" t="s">
        <v>33</v>
      </c>
      <c r="C12" s="11" t="s">
        <v>34</v>
      </c>
      <c r="D12" s="11" t="s">
        <v>55</v>
      </c>
      <c r="E12" s="10" t="s">
        <v>23</v>
      </c>
      <c r="F12" s="10" t="s">
        <v>56</v>
      </c>
      <c r="G12" s="10">
        <v>1999.07</v>
      </c>
      <c r="H12" s="12" t="s">
        <v>44</v>
      </c>
      <c r="I12" s="10" t="s">
        <v>57</v>
      </c>
      <c r="J12" s="10">
        <v>2021.06</v>
      </c>
      <c r="K12" s="17" t="s">
        <v>34</v>
      </c>
      <c r="L12" s="18">
        <v>61</v>
      </c>
      <c r="M12" s="18">
        <f t="shared" si="0"/>
        <v>18.3</v>
      </c>
      <c r="N12" s="18">
        <v>94</v>
      </c>
      <c r="O12" s="18">
        <f t="shared" si="1"/>
        <v>28.2</v>
      </c>
      <c r="P12" s="20">
        <v>81</v>
      </c>
      <c r="Q12" s="24">
        <f t="shared" si="2"/>
        <v>32.4</v>
      </c>
      <c r="R12" s="25">
        <f t="shared" si="3"/>
        <v>78.9</v>
      </c>
      <c r="S12" s="26">
        <v>8</v>
      </c>
    </row>
    <row r="13" spans="1:19" ht="33.75" customHeight="1">
      <c r="A13" s="9">
        <v>11</v>
      </c>
      <c r="B13" s="11" t="s">
        <v>33</v>
      </c>
      <c r="C13" s="11" t="s">
        <v>34</v>
      </c>
      <c r="D13" s="10" t="s">
        <v>58</v>
      </c>
      <c r="E13" s="10" t="s">
        <v>23</v>
      </c>
      <c r="F13" s="10" t="s">
        <v>29</v>
      </c>
      <c r="G13" s="10">
        <v>1992.08</v>
      </c>
      <c r="H13" s="10" t="s">
        <v>41</v>
      </c>
      <c r="I13" s="10" t="s">
        <v>42</v>
      </c>
      <c r="J13" s="10">
        <v>2017.03</v>
      </c>
      <c r="K13" s="10" t="s">
        <v>52</v>
      </c>
      <c r="L13" s="18">
        <v>78</v>
      </c>
      <c r="M13" s="18">
        <f t="shared" si="0"/>
        <v>23.4</v>
      </c>
      <c r="N13" s="18">
        <v>90</v>
      </c>
      <c r="O13" s="18">
        <f t="shared" si="1"/>
        <v>27</v>
      </c>
      <c r="P13" s="20">
        <v>69.33</v>
      </c>
      <c r="Q13" s="24">
        <f t="shared" si="2"/>
        <v>27.732</v>
      </c>
      <c r="R13" s="25">
        <f t="shared" si="3"/>
        <v>78.132</v>
      </c>
      <c r="S13" s="26">
        <v>9</v>
      </c>
    </row>
    <row r="14" spans="1:19" ht="27.75" customHeight="1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8"/>
      <c r="M14" s="18"/>
      <c r="N14" s="18"/>
      <c r="O14" s="18"/>
      <c r="P14" s="21"/>
      <c r="Q14" s="21"/>
      <c r="R14" s="21"/>
      <c r="S14" s="21"/>
    </row>
    <row r="15" spans="1:19" ht="27.75" customHeight="1">
      <c r="A15" s="15"/>
      <c r="B15" s="15"/>
      <c r="C15" s="15"/>
      <c r="D15" s="16"/>
      <c r="E15" s="15"/>
      <c r="F15" s="15"/>
      <c r="G15" s="15"/>
      <c r="H15" s="15"/>
      <c r="I15" s="15"/>
      <c r="J15" s="22"/>
      <c r="K15" s="15"/>
      <c r="L15" s="23"/>
      <c r="M15" s="23"/>
      <c r="N15" s="23"/>
      <c r="O15" s="23"/>
      <c r="P15" s="23"/>
      <c r="Q15" s="23"/>
      <c r="R15" s="23"/>
      <c r="S15" s="23"/>
    </row>
  </sheetData>
  <sheetProtection/>
  <mergeCells count="1">
    <mergeCell ref="A1:S1"/>
  </mergeCells>
  <conditionalFormatting sqref="D3">
    <cfRule type="expression" priority="34" dxfId="0" stopIfTrue="1">
      <formula>AND(COUNTIF($D$3,D3)&gt;1,NOT(ISBLANK(D3)))</formula>
    </cfRule>
  </conditionalFormatting>
  <conditionalFormatting sqref="D4">
    <cfRule type="expression" priority="4" dxfId="0" stopIfTrue="1">
      <formula>AND(COUNTIF($D$4,D4)&gt;1,NOT(ISBLANK(D4)))</formula>
    </cfRule>
    <cfRule type="expression" priority="6" dxfId="0" stopIfTrue="1">
      <formula>AND(COUNTIF($D$4,D4)&gt;1,NOT(ISBLANK(D4)))</formula>
    </cfRule>
  </conditionalFormatting>
  <conditionalFormatting sqref="D5:D14">
    <cfRule type="expression" priority="1" dxfId="0" stopIfTrue="1">
      <formula>AND(COUNTIF($D$5:$D$14,D5)&gt;1,NOT(ISBLANK(D5)))</formula>
    </cfRule>
    <cfRule type="expression" priority="2" dxfId="0" stopIfTrue="1">
      <formula>AND(COUNTIF($D$5:$D$14,D5)&gt;1,NOT(ISBLANK(D5)))</formula>
    </cfRule>
  </conditionalFormatting>
  <conditionalFormatting sqref="D2:D3 D15:D65536">
    <cfRule type="expression" priority="35" dxfId="0" stopIfTrue="1">
      <formula>AND(COUNTIF($D$2:$D$3,D2)+COUNTIF($D$15:$D$65536,D2)&gt;1,NOT(ISBLANK(D2)))</formula>
    </cfRule>
  </conditionalFormatting>
  <printOptions/>
  <pageMargins left="0.15694444444444444" right="0.15694444444444444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小思静。</cp:lastModifiedBy>
  <cp:lastPrinted>2021-06-03T13:01:33Z</cp:lastPrinted>
  <dcterms:created xsi:type="dcterms:W3CDTF">2011-11-12T01:28:23Z</dcterms:created>
  <dcterms:modified xsi:type="dcterms:W3CDTF">2021-11-10T01:13:37Z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E1B4173EB4F743DA940706258E5B1C09</vt:lpwstr>
  </property>
</Properties>
</file>