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笔试、技能成绩" sheetId="20" r:id="rId1"/>
  </sheets>
  <definedNames>
    <definedName name="_xlnm._FilterDatabase" localSheetId="0" hidden="1">笔试、技能成绩!$N:$N</definedName>
    <definedName name="_xlnm.Print_Titles" localSheetId="0">笔试、技能成绩!$2:$2</definedName>
  </definedNames>
  <calcPr calcId="144525"/>
</workbook>
</file>

<file path=xl/sharedStrings.xml><?xml version="1.0" encoding="utf-8"?>
<sst xmlns="http://schemas.openxmlformats.org/spreadsheetml/2006/main" count="544" uniqueCount="178">
  <si>
    <t xml:space="preserve">内江市中医医院2025年度招聘员额人员笔试、技能成绩汇总表                                                                                                              </t>
  </si>
  <si>
    <t>序号</t>
  </si>
  <si>
    <t>应聘岗位</t>
  </si>
  <si>
    <t>需求人数</t>
  </si>
  <si>
    <t>报名
人数</t>
  </si>
  <si>
    <t>姓名</t>
  </si>
  <si>
    <t>性别</t>
  </si>
  <si>
    <t>籍贯</t>
  </si>
  <si>
    <t>出生
年月</t>
  </si>
  <si>
    <t>学历
学位</t>
  </si>
  <si>
    <t>毕业院校及专业</t>
  </si>
  <si>
    <t>职称</t>
  </si>
  <si>
    <t>笔试
成绩</t>
  </si>
  <si>
    <t>笔试
折后</t>
  </si>
  <si>
    <t>技能
成绩</t>
  </si>
  <si>
    <t>技能
折后</t>
  </si>
  <si>
    <t>笔试、技能折后总成绩</t>
  </si>
  <si>
    <t>排名</t>
  </si>
  <si>
    <t>是否进
入面试</t>
  </si>
  <si>
    <t>备注</t>
  </si>
  <si>
    <t>泌尿外科医生</t>
  </si>
  <si>
    <t>张勇</t>
  </si>
  <si>
    <t>男</t>
  </si>
  <si>
    <t>四川内江</t>
  </si>
  <si>
    <t>硕士研究生</t>
  </si>
  <si>
    <t>郑州大学外科学（泌尿外科方向）</t>
  </si>
  <si>
    <t>医师</t>
  </si>
  <si>
    <t>是</t>
  </si>
  <si>
    <t>龚豪</t>
  </si>
  <si>
    <t>四川泸州</t>
  </si>
  <si>
    <t>西南医科大学外科学（泌尿外科方向）</t>
  </si>
  <si>
    <t>闵正艳</t>
  </si>
  <si>
    <t>女</t>
  </si>
  <si>
    <t>四川会理</t>
  </si>
  <si>
    <t>1997.10</t>
  </si>
  <si>
    <t>成都中医药大学中西医结合临床（泌外方向）</t>
  </si>
  <si>
    <t>中医师</t>
  </si>
  <si>
    <t>/</t>
  </si>
  <si>
    <t>否</t>
  </si>
  <si>
    <t>笔试缺考</t>
  </si>
  <si>
    <t>张洪胡</t>
  </si>
  <si>
    <t>四川南充</t>
  </si>
  <si>
    <t>2000.02</t>
  </si>
  <si>
    <t>中南大学外科学（泌尿外科方向）</t>
  </si>
  <si>
    <t>儿童骨科医生</t>
  </si>
  <si>
    <t>刘馨</t>
  </si>
  <si>
    <t>四川资阳</t>
  </si>
  <si>
    <t>西南医科大学中医骨伤科学</t>
  </si>
  <si>
    <t>王嘉豪</t>
  </si>
  <si>
    <t>关节骨一科医生</t>
  </si>
  <si>
    <t>宋浩男</t>
  </si>
  <si>
    <t>四川眉山</t>
  </si>
  <si>
    <t>成都中医药大学中医骨伤科学</t>
  </si>
  <si>
    <t>李治</t>
  </si>
  <si>
    <t>1999.02</t>
  </si>
  <si>
    <t>广西中医药大学中医骨伤科学</t>
  </si>
  <si>
    <t>何定昌</t>
  </si>
  <si>
    <t>四川巴中</t>
  </si>
  <si>
    <t>按1:2比例不进入面试</t>
  </si>
  <si>
    <t>李文</t>
  </si>
  <si>
    <t>1997.06</t>
  </si>
  <si>
    <t>西南医科大学中西医结合临床</t>
  </si>
  <si>
    <t>陈俊杰</t>
  </si>
  <si>
    <t>四川宜宾</t>
  </si>
  <si>
    <t>1999.08</t>
  </si>
  <si>
    <t>张镭潇</t>
  </si>
  <si>
    <t>四川成都</t>
  </si>
  <si>
    <t>1998.12</t>
  </si>
  <si>
    <t>广州中医药大学中医骨伤科学</t>
  </si>
  <si>
    <t>唐伟力</t>
  </si>
  <si>
    <t>四川达州</t>
  </si>
  <si>
    <t>2000.04</t>
  </si>
  <si>
    <t>脊柱骨一科医生</t>
  </si>
  <si>
    <t>崔杰</t>
  </si>
  <si>
    <t>川北医学院骨科学</t>
  </si>
  <si>
    <t>蔺小洲</t>
  </si>
  <si>
    <t>四川广元</t>
  </si>
  <si>
    <t>1997.12</t>
  </si>
  <si>
    <t>青海大学骨科学</t>
  </si>
  <si>
    <t>老年医学科医生</t>
  </si>
  <si>
    <t>孟诗琪</t>
  </si>
  <si>
    <t>贵州中医药大学中医内科学</t>
  </si>
  <si>
    <t>雷海燕</t>
  </si>
  <si>
    <t>成都中医药大学中医内科学</t>
  </si>
  <si>
    <t>黄利杉</t>
  </si>
  <si>
    <t>西南医科大学中医内科学</t>
  </si>
  <si>
    <t>欧阳铭檀</t>
  </si>
  <si>
    <t>成都中医药大学中医内科（心脑血管方向）</t>
  </si>
  <si>
    <t>魏恒</t>
  </si>
  <si>
    <t>贵州中医药大学中西医结合临床</t>
  </si>
  <si>
    <t>潘峻桦</t>
  </si>
  <si>
    <t>成都中医药大学中医内科学（内分泌方向）</t>
  </si>
  <si>
    <t>李婧</t>
  </si>
  <si>
    <t>重庆开州</t>
  </si>
  <si>
    <t>湖南中医药大学中医内科学</t>
  </si>
  <si>
    <t>罗梅</t>
  </si>
  <si>
    <t>1997.08</t>
  </si>
  <si>
    <t>贵州中医药大学中医内科学（肺病方向）</t>
  </si>
  <si>
    <t>治未病中心医生</t>
  </si>
  <si>
    <t>邱利红</t>
  </si>
  <si>
    <t>福建中医药大学中西医结合临床</t>
  </si>
  <si>
    <t>笔试不及格不进入面试</t>
  </si>
  <si>
    <t>张馨月</t>
  </si>
  <si>
    <t>广西中医药大学中西医结合临床</t>
  </si>
  <si>
    <t>兰旺朋</t>
  </si>
  <si>
    <t>重庆黔江</t>
  </si>
  <si>
    <t>李楠茜</t>
  </si>
  <si>
    <t>祁祺</t>
  </si>
  <si>
    <t>重庆渝北</t>
  </si>
  <si>
    <t xml:space="preserve">成都中医药大学中医内科学 </t>
  </si>
  <si>
    <t>吴旭</t>
  </si>
  <si>
    <t>四川遂宁</t>
  </si>
  <si>
    <t>1999.05</t>
  </si>
  <si>
    <t>西南医科大学中西医结合（肝胆方向）</t>
  </si>
  <si>
    <t>彭庆华</t>
  </si>
  <si>
    <t>四川洪雅</t>
  </si>
  <si>
    <t>1997.07</t>
  </si>
  <si>
    <t>冯丹</t>
  </si>
  <si>
    <t>贵州遵义</t>
  </si>
  <si>
    <t>肖艳琪</t>
  </si>
  <si>
    <t>四川威远</t>
  </si>
  <si>
    <t>陕西中医药大学中西医结合临床</t>
  </si>
  <si>
    <t>口腔科医生</t>
  </si>
  <si>
    <t>高亦辰</t>
  </si>
  <si>
    <t>西南医科大学口腔医学</t>
  </si>
  <si>
    <t>李鑫</t>
  </si>
  <si>
    <t>四川雅安</t>
  </si>
  <si>
    <t>遵义医科大学口腔医学</t>
  </si>
  <si>
    <t>皮肤美容科医生</t>
  </si>
  <si>
    <t>朱蕾</t>
  </si>
  <si>
    <t>贵州中医药大学中医外科(皮肤外科方向)</t>
  </si>
  <si>
    <t>陈虹宇</t>
  </si>
  <si>
    <t>1999.10</t>
  </si>
  <si>
    <t>云南中医药大学中西医结合临床（皮肤方向）</t>
  </si>
  <si>
    <t>王艳丽</t>
  </si>
  <si>
    <t>贵州毕节</t>
  </si>
  <si>
    <t>1999.04</t>
  </si>
  <si>
    <t>贵州中医药大学中医外科学（皮肤方向）</t>
  </si>
  <si>
    <t>熊和平</t>
  </si>
  <si>
    <t>湖南中医药大学中医外科学（皮肤病与性病学方向）</t>
  </si>
  <si>
    <t>谭姝慧</t>
  </si>
  <si>
    <t>天津中医药大学中医外科学（皮肤病方向）</t>
  </si>
  <si>
    <t>张潇钰</t>
  </si>
  <si>
    <t>四川德阳</t>
  </si>
  <si>
    <t>湖北中医药大学中医外科(皮肤病与皮肤美容方向)</t>
  </si>
  <si>
    <t>何莹</t>
  </si>
  <si>
    <t>贵州中医药大学中医外科学(皮肤外科方向)</t>
  </si>
  <si>
    <t>夏鸽</t>
  </si>
  <si>
    <t>广西中医药大学中医外科学（皮肤病方向）</t>
  </si>
  <si>
    <t>黄玉婷</t>
  </si>
  <si>
    <t>四川简阳</t>
  </si>
  <si>
    <t>云南中医药大学中医外科学(皮肤外科方向)</t>
  </si>
  <si>
    <t>魏亚鑫</t>
  </si>
  <si>
    <t>四川绵阳</t>
  </si>
  <si>
    <t>1998.08</t>
  </si>
  <si>
    <t>贵州中医药大学中医外科学（皮肤性病学方向）</t>
  </si>
  <si>
    <t>温青</t>
  </si>
  <si>
    <t>四川广汉</t>
  </si>
  <si>
    <t>成都中医药大学中医外科学（美容方向）</t>
  </si>
  <si>
    <t>庞帆</t>
  </si>
  <si>
    <t>甘肃陇南</t>
  </si>
  <si>
    <t>高国敏</t>
  </si>
  <si>
    <t>1997.11</t>
  </si>
  <si>
    <t>山东第二医科大学皮肤病与性病学</t>
  </si>
  <si>
    <t>放射科医生</t>
  </si>
  <si>
    <t>罗一秒</t>
  </si>
  <si>
    <t>重庆医科大学放射影像学</t>
  </si>
  <si>
    <t>肖璇</t>
  </si>
  <si>
    <t>全日制本科学士</t>
  </si>
  <si>
    <t>川北医学院医学影像学</t>
  </si>
  <si>
    <t>廖琪</t>
  </si>
  <si>
    <t>1998.10</t>
  </si>
  <si>
    <t>新疆医科大学放射影像学</t>
  </si>
  <si>
    <t>唐瑞遥</t>
  </si>
  <si>
    <t>2000.01</t>
  </si>
  <si>
    <t>华中科技大学放射影像学</t>
  </si>
  <si>
    <t>李琳钦</t>
  </si>
  <si>
    <t>成都中医药大学放射影像学</t>
  </si>
</sst>
</file>

<file path=xl/styles.xml><?xml version="1.0" encoding="utf-8"?>
<styleSheet xmlns="http://schemas.openxmlformats.org/spreadsheetml/2006/main">
  <numFmts count="6">
    <numFmt numFmtId="176" formatCode="_-&quot;￥&quot;* #,##0.00_-;\-&quot;￥&quot;* #,##0.00_-;_-&quot;￥&quot;* &quot;-&quot;??_-;_-@_-"/>
    <numFmt numFmtId="177" formatCode="_-&quot;￥&quot;* #,##0_-;\-&quot;￥&quot;* #,##0_-;_-&quot;￥&quot;* &quot;-&quot;_-;_-@_-"/>
    <numFmt numFmtId="178" formatCode="_-* #,##0_-;\-* #,##0_-;_-* &quot;-&quot;_-;_-@_-"/>
    <numFmt numFmtId="179" formatCode="_-* #,##0.00_-;\-* #,##0.00_-;_-* &quot;-&quot;??_-;_-@_-"/>
    <numFmt numFmtId="180" formatCode="#,##0.00_ "/>
    <numFmt numFmtId="181" formatCode="0.00_ "/>
  </numFmts>
  <fonts count="30">
    <font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Arial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2"/>
      <color rgb="FF3F3F76"/>
      <name val="宋体"/>
      <charset val="134"/>
    </font>
    <font>
      <sz val="12"/>
      <color rgb="FF9C0006"/>
      <name val="宋体"/>
      <charset val="134"/>
    </font>
    <font>
      <sz val="12"/>
      <color theme="0"/>
      <name val="宋体"/>
      <charset val="134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b/>
      <sz val="11"/>
      <color theme="3"/>
      <name val="宋体"/>
      <charset val="134"/>
    </font>
    <font>
      <b/>
      <sz val="18"/>
      <color theme="3"/>
      <name val="宋体"/>
      <charset val="134"/>
      <scheme val="major"/>
    </font>
    <font>
      <i/>
      <sz val="12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2"/>
      <color rgb="FF3F3F3F"/>
      <name val="宋体"/>
      <charset val="134"/>
    </font>
    <font>
      <b/>
      <sz val="12"/>
      <color rgb="FFFA7D00"/>
      <name val="宋体"/>
      <charset val="134"/>
    </font>
    <font>
      <b/>
      <sz val="12"/>
      <color theme="0"/>
      <name val="宋体"/>
      <charset val="134"/>
    </font>
    <font>
      <sz val="12"/>
      <color rgb="FFFA7D00"/>
      <name val="宋体"/>
      <charset val="134"/>
    </font>
    <font>
      <b/>
      <sz val="12"/>
      <color theme="1"/>
      <name val="宋体"/>
      <charset val="134"/>
    </font>
    <font>
      <sz val="12"/>
      <color rgb="FF006100"/>
      <name val="宋体"/>
      <charset val="134"/>
    </font>
    <font>
      <sz val="12"/>
      <color rgb="FF9C6500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80" fontId="3" fillId="0" borderId="0" xfId="0" applyNumberFormat="1" applyFont="1" applyAlignment="1">
      <alignment horizontal="center" vertical="center" wrapText="1"/>
    </xf>
    <xf numFmtId="181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80" fontId="5" fillId="0" borderId="0" xfId="0" applyNumberFormat="1" applyFont="1" applyAlignment="1">
      <alignment horizontal="center" vertical="center" wrapText="1"/>
    </xf>
    <xf numFmtId="0" fontId="10" fillId="2" borderId="1" xfId="73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80" fontId="11" fillId="0" borderId="1" xfId="0" applyNumberFormat="1" applyFont="1" applyFill="1" applyBorder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8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80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vertical="center" wrapText="1"/>
    </xf>
  </cellXfs>
  <cellStyles count="74">
    <cellStyle name="常规" xfId="0" builtinId="0"/>
    <cellStyle name="货币[0]" xfId="1" builtinId="7"/>
    <cellStyle name="货币" xfId="2" builtinId="4"/>
    <cellStyle name="常规 2 2 4" xfId="3"/>
    <cellStyle name="常规 2 2 2 2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常规 3 2 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常规 2 2 2 3" xfId="47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2 3 2" xfId="55"/>
    <cellStyle name="60% - 强调文字颜色 6" xfId="56" builtinId="52"/>
    <cellStyle name="常规 5" xfId="57"/>
    <cellStyle name="常规 4 2" xfId="58"/>
    <cellStyle name="常规 4" xfId="59"/>
    <cellStyle name="常规 2 3 2 2" xfId="60"/>
    <cellStyle name="常规 2 2 3 2" xfId="61"/>
    <cellStyle name="常规 2" xfId="62"/>
    <cellStyle name="常规 2 4 2" xfId="63"/>
    <cellStyle name="常规 2 2" xfId="64"/>
    <cellStyle name="常规 3 3" xfId="65"/>
    <cellStyle name="常规 2 2 2 2 2" xfId="66"/>
    <cellStyle name="常规 2 6" xfId="67"/>
    <cellStyle name="常规 2 2 3" xfId="68"/>
    <cellStyle name="常规 2 3 3" xfId="69"/>
    <cellStyle name="常规 2 4" xfId="70"/>
    <cellStyle name="常规 2 3" xfId="71"/>
    <cellStyle name="常规 3" xfId="72"/>
    <cellStyle name="Normal" xfId="73"/>
  </cellStyle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4"/>
  <sheetViews>
    <sheetView tabSelected="1" workbookViewId="0">
      <pane ySplit="2" topLeftCell="A3" activePane="bottomLeft" state="frozen"/>
      <selection/>
      <selection pane="bottomLeft" activeCell="S9" sqref="S9"/>
    </sheetView>
  </sheetViews>
  <sheetFormatPr defaultColWidth="9" defaultRowHeight="14.25"/>
  <cols>
    <col min="1" max="1" width="4.5" style="3" customWidth="1"/>
    <col min="2" max="2" width="5.125" style="3" customWidth="1"/>
    <col min="3" max="3" width="5" style="3" customWidth="1"/>
    <col min="4" max="4" width="4.5" style="4" customWidth="1"/>
    <col min="5" max="5" width="7" style="5" customWidth="1"/>
    <col min="6" max="6" width="4.5" style="3" customWidth="1"/>
    <col min="7" max="8" width="7.5" style="3" customWidth="1"/>
    <col min="9" max="9" width="8.5" style="3" customWidth="1"/>
    <col min="10" max="10" width="14.875" style="3" customWidth="1"/>
    <col min="11" max="11" width="6.875" style="3" customWidth="1"/>
    <col min="12" max="12" width="6.625" style="6" customWidth="1"/>
    <col min="13" max="14" width="6.625" style="7" customWidth="1"/>
    <col min="15" max="15" width="6.625" style="8" customWidth="1"/>
    <col min="16" max="16" width="8.625" style="9" customWidth="1"/>
    <col min="17" max="17" width="6" style="10" customWidth="1"/>
    <col min="18" max="18" width="6.125" style="11" customWidth="1"/>
    <col min="19" max="19" width="10" customWidth="1"/>
  </cols>
  <sheetData>
    <row r="1" ht="49" customHeight="1" spans="1:19">
      <c r="A1" s="12" t="s">
        <v>0</v>
      </c>
      <c r="B1" s="12"/>
      <c r="C1" s="12"/>
      <c r="D1" s="12"/>
      <c r="E1" s="13"/>
      <c r="F1" s="12"/>
      <c r="G1" s="12"/>
      <c r="H1" s="12"/>
      <c r="I1" s="12"/>
      <c r="J1" s="12"/>
      <c r="K1" s="12"/>
      <c r="L1" s="12"/>
      <c r="M1" s="12"/>
      <c r="N1" s="12"/>
      <c r="O1" s="23"/>
      <c r="P1" s="12"/>
      <c r="Q1" s="12"/>
      <c r="R1" s="12"/>
      <c r="S1" s="12"/>
    </row>
    <row r="2" s="1" customFormat="1" ht="36" customHeight="1" spans="1:19">
      <c r="A2" s="14" t="s">
        <v>1</v>
      </c>
      <c r="B2" s="14" t="s">
        <v>2</v>
      </c>
      <c r="C2" s="14" t="s">
        <v>3</v>
      </c>
      <c r="D2" s="15" t="s">
        <v>4</v>
      </c>
      <c r="E2" s="16" t="s">
        <v>5</v>
      </c>
      <c r="F2" s="14" t="s">
        <v>6</v>
      </c>
      <c r="G2" s="14" t="s">
        <v>7</v>
      </c>
      <c r="H2" s="14" t="s">
        <v>8</v>
      </c>
      <c r="I2" s="24" t="s">
        <v>9</v>
      </c>
      <c r="J2" s="14" t="s">
        <v>10</v>
      </c>
      <c r="K2" s="14" t="s">
        <v>11</v>
      </c>
      <c r="L2" s="25" t="s">
        <v>12</v>
      </c>
      <c r="M2" s="25" t="s">
        <v>13</v>
      </c>
      <c r="N2" s="25" t="s">
        <v>14</v>
      </c>
      <c r="O2" s="26" t="s">
        <v>15</v>
      </c>
      <c r="P2" s="27" t="s">
        <v>16</v>
      </c>
      <c r="Q2" s="14" t="s">
        <v>17</v>
      </c>
      <c r="R2" s="14" t="s">
        <v>18</v>
      </c>
      <c r="S2" s="14" t="s">
        <v>19</v>
      </c>
    </row>
    <row r="3" ht="31" customHeight="1" spans="1:19">
      <c r="A3" s="17">
        <v>1</v>
      </c>
      <c r="B3" s="18" t="s">
        <v>20</v>
      </c>
      <c r="C3" s="19">
        <v>1</v>
      </c>
      <c r="D3" s="19">
        <v>4</v>
      </c>
      <c r="E3" s="20" t="s">
        <v>21</v>
      </c>
      <c r="F3" s="17" t="s">
        <v>22</v>
      </c>
      <c r="G3" s="17" t="s">
        <v>23</v>
      </c>
      <c r="H3" s="17">
        <v>1998.02</v>
      </c>
      <c r="I3" s="17" t="s">
        <v>24</v>
      </c>
      <c r="J3" s="17" t="s">
        <v>25</v>
      </c>
      <c r="K3" s="17" t="s">
        <v>26</v>
      </c>
      <c r="L3" s="28">
        <v>70</v>
      </c>
      <c r="M3" s="29">
        <f>L3*0.3</f>
        <v>21</v>
      </c>
      <c r="N3" s="30">
        <v>92</v>
      </c>
      <c r="O3" s="31">
        <f>N3*0.3</f>
        <v>27.6</v>
      </c>
      <c r="P3" s="29">
        <f>M3+O3</f>
        <v>48.6</v>
      </c>
      <c r="Q3" s="30">
        <v>1</v>
      </c>
      <c r="R3" s="30" t="s">
        <v>27</v>
      </c>
      <c r="S3" s="35"/>
    </row>
    <row r="4" ht="31" customHeight="1" spans="1:19">
      <c r="A4" s="17">
        <v>2</v>
      </c>
      <c r="B4" s="18"/>
      <c r="C4" s="19"/>
      <c r="D4" s="19"/>
      <c r="E4" s="20" t="s">
        <v>28</v>
      </c>
      <c r="F4" s="17" t="s">
        <v>22</v>
      </c>
      <c r="G4" s="17" t="s">
        <v>29</v>
      </c>
      <c r="H4" s="17">
        <v>2000.08</v>
      </c>
      <c r="I4" s="17" t="s">
        <v>24</v>
      </c>
      <c r="J4" s="17" t="s">
        <v>30</v>
      </c>
      <c r="K4" s="17" t="s">
        <v>26</v>
      </c>
      <c r="L4" s="28">
        <v>68</v>
      </c>
      <c r="M4" s="29">
        <f>L4*0.3</f>
        <v>20.4</v>
      </c>
      <c r="N4" s="30">
        <v>93</v>
      </c>
      <c r="O4" s="31">
        <f>N4*0.3</f>
        <v>27.9</v>
      </c>
      <c r="P4" s="29">
        <f>M4+O4</f>
        <v>48.3</v>
      </c>
      <c r="Q4" s="30">
        <v>2</v>
      </c>
      <c r="R4" s="30" t="s">
        <v>27</v>
      </c>
      <c r="S4" s="35"/>
    </row>
    <row r="5" ht="31" customHeight="1" spans="1:19">
      <c r="A5" s="17">
        <v>3</v>
      </c>
      <c r="B5" s="18"/>
      <c r="C5" s="19"/>
      <c r="D5" s="19"/>
      <c r="E5" s="21" t="s">
        <v>31</v>
      </c>
      <c r="F5" s="17" t="s">
        <v>32</v>
      </c>
      <c r="G5" s="17" t="s">
        <v>33</v>
      </c>
      <c r="H5" s="22" t="s">
        <v>34</v>
      </c>
      <c r="I5" s="17" t="s">
        <v>24</v>
      </c>
      <c r="J5" s="17" t="s">
        <v>35</v>
      </c>
      <c r="K5" s="17" t="s">
        <v>36</v>
      </c>
      <c r="L5" s="28">
        <v>0</v>
      </c>
      <c r="M5" s="30">
        <f>L5*0.3</f>
        <v>0</v>
      </c>
      <c r="N5" s="30" t="s">
        <v>37</v>
      </c>
      <c r="O5" s="31" t="s">
        <v>37</v>
      </c>
      <c r="P5" s="31" t="s">
        <v>37</v>
      </c>
      <c r="Q5" s="30" t="s">
        <v>37</v>
      </c>
      <c r="R5" s="30" t="s">
        <v>38</v>
      </c>
      <c r="S5" s="30" t="s">
        <v>39</v>
      </c>
    </row>
    <row r="6" ht="31" customHeight="1" spans="1:19">
      <c r="A6" s="17">
        <v>4</v>
      </c>
      <c r="B6" s="18"/>
      <c r="C6" s="19"/>
      <c r="D6" s="19"/>
      <c r="E6" s="21" t="s">
        <v>40</v>
      </c>
      <c r="F6" s="17" t="s">
        <v>22</v>
      </c>
      <c r="G6" s="17" t="s">
        <v>41</v>
      </c>
      <c r="H6" s="17" t="s">
        <v>42</v>
      </c>
      <c r="I6" s="17" t="s">
        <v>24</v>
      </c>
      <c r="J6" s="17" t="s">
        <v>43</v>
      </c>
      <c r="K6" s="17" t="s">
        <v>26</v>
      </c>
      <c r="L6" s="28">
        <v>0</v>
      </c>
      <c r="M6" s="30">
        <f>L6*0.3</f>
        <v>0</v>
      </c>
      <c r="N6" s="30" t="s">
        <v>37</v>
      </c>
      <c r="O6" s="31" t="s">
        <v>37</v>
      </c>
      <c r="P6" s="31" t="s">
        <v>37</v>
      </c>
      <c r="Q6" s="30" t="s">
        <v>37</v>
      </c>
      <c r="R6" s="30" t="s">
        <v>38</v>
      </c>
      <c r="S6" s="30" t="s">
        <v>39</v>
      </c>
    </row>
    <row r="7" ht="31" customHeight="1" spans="1:19">
      <c r="A7" s="17">
        <v>5</v>
      </c>
      <c r="B7" s="18" t="s">
        <v>44</v>
      </c>
      <c r="C7" s="19">
        <v>1</v>
      </c>
      <c r="D7" s="19">
        <v>2</v>
      </c>
      <c r="E7" s="20" t="s">
        <v>45</v>
      </c>
      <c r="F7" s="17" t="s">
        <v>32</v>
      </c>
      <c r="G7" s="17" t="s">
        <v>46</v>
      </c>
      <c r="H7" s="22">
        <v>1997.12</v>
      </c>
      <c r="I7" s="17" t="s">
        <v>24</v>
      </c>
      <c r="J7" s="17" t="s">
        <v>47</v>
      </c>
      <c r="K7" s="17" t="s">
        <v>36</v>
      </c>
      <c r="L7" s="28">
        <v>65</v>
      </c>
      <c r="M7" s="29">
        <f>L7*0.3</f>
        <v>19.5</v>
      </c>
      <c r="N7" s="30">
        <v>85</v>
      </c>
      <c r="O7" s="31">
        <f>N7*0.3</f>
        <v>25.5</v>
      </c>
      <c r="P7" s="29">
        <f>M7+O7</f>
        <v>45</v>
      </c>
      <c r="Q7" s="30">
        <v>1</v>
      </c>
      <c r="R7" s="30" t="s">
        <v>27</v>
      </c>
      <c r="S7" s="35"/>
    </row>
    <row r="8" ht="31" customHeight="1" spans="1:19">
      <c r="A8" s="17">
        <v>6</v>
      </c>
      <c r="B8" s="18"/>
      <c r="C8" s="19"/>
      <c r="D8" s="19"/>
      <c r="E8" s="20" t="s">
        <v>48</v>
      </c>
      <c r="F8" s="17" t="s">
        <v>22</v>
      </c>
      <c r="G8" s="17" t="s">
        <v>46</v>
      </c>
      <c r="H8" s="22">
        <v>1997.08</v>
      </c>
      <c r="I8" s="17" t="s">
        <v>24</v>
      </c>
      <c r="J8" s="17" t="s">
        <v>47</v>
      </c>
      <c r="K8" s="17" t="s">
        <v>36</v>
      </c>
      <c r="L8" s="28">
        <v>68</v>
      </c>
      <c r="M8" s="29">
        <f>L8*0.3</f>
        <v>20.4</v>
      </c>
      <c r="N8" s="30">
        <v>80</v>
      </c>
      <c r="O8" s="31">
        <f>N8*0.3</f>
        <v>24</v>
      </c>
      <c r="P8" s="29">
        <f>M8+O8</f>
        <v>44.4</v>
      </c>
      <c r="Q8" s="30">
        <v>2</v>
      </c>
      <c r="R8" s="30" t="s">
        <v>27</v>
      </c>
      <c r="S8" s="35"/>
    </row>
    <row r="9" ht="31" customHeight="1" spans="1:19">
      <c r="A9" s="17">
        <v>7</v>
      </c>
      <c r="B9" s="18" t="s">
        <v>49</v>
      </c>
      <c r="C9" s="19">
        <v>1</v>
      </c>
      <c r="D9" s="19">
        <v>7</v>
      </c>
      <c r="E9" s="20" t="s">
        <v>50</v>
      </c>
      <c r="F9" s="17" t="s">
        <v>22</v>
      </c>
      <c r="G9" s="17" t="s">
        <v>51</v>
      </c>
      <c r="H9" s="22">
        <v>1994.09</v>
      </c>
      <c r="I9" s="17" t="s">
        <v>24</v>
      </c>
      <c r="J9" s="17" t="s">
        <v>52</v>
      </c>
      <c r="K9" s="17" t="s">
        <v>36</v>
      </c>
      <c r="L9" s="28">
        <v>72</v>
      </c>
      <c r="M9" s="29">
        <f>L9*0.3</f>
        <v>21.6</v>
      </c>
      <c r="N9" s="30">
        <v>70</v>
      </c>
      <c r="O9" s="31">
        <f>N9*0.3</f>
        <v>21</v>
      </c>
      <c r="P9" s="29">
        <f>M9+O9</f>
        <v>42.6</v>
      </c>
      <c r="Q9" s="30">
        <v>1</v>
      </c>
      <c r="R9" s="30" t="s">
        <v>27</v>
      </c>
      <c r="S9" s="35"/>
    </row>
    <row r="10" ht="31" customHeight="1" spans="1:19">
      <c r="A10" s="17">
        <v>8</v>
      </c>
      <c r="B10" s="18"/>
      <c r="C10" s="19"/>
      <c r="D10" s="19"/>
      <c r="E10" s="20" t="s">
        <v>53</v>
      </c>
      <c r="F10" s="17" t="s">
        <v>22</v>
      </c>
      <c r="G10" s="17" t="s">
        <v>46</v>
      </c>
      <c r="H10" s="22" t="s">
        <v>54</v>
      </c>
      <c r="I10" s="17" t="s">
        <v>24</v>
      </c>
      <c r="J10" s="17" t="s">
        <v>55</v>
      </c>
      <c r="K10" s="17" t="s">
        <v>36</v>
      </c>
      <c r="L10" s="28">
        <v>76</v>
      </c>
      <c r="M10" s="29">
        <f>L10*0.3</f>
        <v>22.8</v>
      </c>
      <c r="N10" s="30">
        <v>65</v>
      </c>
      <c r="O10" s="31">
        <f>N10*0.3</f>
        <v>19.5</v>
      </c>
      <c r="P10" s="29">
        <f>M10+O10</f>
        <v>42.3</v>
      </c>
      <c r="Q10" s="30">
        <v>2</v>
      </c>
      <c r="R10" s="30" t="s">
        <v>27</v>
      </c>
      <c r="S10" s="35"/>
    </row>
    <row r="11" ht="31" customHeight="1" spans="1:19">
      <c r="A11" s="17">
        <v>9</v>
      </c>
      <c r="B11" s="18"/>
      <c r="C11" s="19"/>
      <c r="D11" s="19"/>
      <c r="E11" s="20" t="s">
        <v>56</v>
      </c>
      <c r="F11" s="17" t="s">
        <v>22</v>
      </c>
      <c r="G11" s="17" t="s">
        <v>57</v>
      </c>
      <c r="H11" s="22" t="s">
        <v>34</v>
      </c>
      <c r="I11" s="17" t="s">
        <v>24</v>
      </c>
      <c r="J11" s="17" t="s">
        <v>47</v>
      </c>
      <c r="K11" s="17" t="s">
        <v>36</v>
      </c>
      <c r="L11" s="28">
        <v>64</v>
      </c>
      <c r="M11" s="29">
        <f>L11*0.3</f>
        <v>19.2</v>
      </c>
      <c r="N11" s="30">
        <v>65</v>
      </c>
      <c r="O11" s="31">
        <f>N11*0.3</f>
        <v>19.5</v>
      </c>
      <c r="P11" s="29">
        <f>M11+O11</f>
        <v>38.7</v>
      </c>
      <c r="Q11" s="30">
        <v>3</v>
      </c>
      <c r="R11" s="30" t="s">
        <v>38</v>
      </c>
      <c r="S11" s="36" t="s">
        <v>58</v>
      </c>
    </row>
    <row r="12" ht="27" customHeight="1" spans="1:19">
      <c r="A12" s="17">
        <v>10</v>
      </c>
      <c r="B12" s="18"/>
      <c r="C12" s="19"/>
      <c r="D12" s="19"/>
      <c r="E12" s="21" t="s">
        <v>59</v>
      </c>
      <c r="F12" s="17" t="s">
        <v>22</v>
      </c>
      <c r="G12" s="17" t="s">
        <v>51</v>
      </c>
      <c r="H12" s="22" t="s">
        <v>60</v>
      </c>
      <c r="I12" s="17" t="s">
        <v>24</v>
      </c>
      <c r="J12" s="17" t="s">
        <v>61</v>
      </c>
      <c r="K12" s="17" t="s">
        <v>36</v>
      </c>
      <c r="L12" s="28">
        <v>0</v>
      </c>
      <c r="M12" s="30">
        <f>L12*0.3</f>
        <v>0</v>
      </c>
      <c r="N12" s="30" t="s">
        <v>37</v>
      </c>
      <c r="O12" s="31" t="s">
        <v>37</v>
      </c>
      <c r="P12" s="31" t="s">
        <v>37</v>
      </c>
      <c r="Q12" s="30" t="s">
        <v>37</v>
      </c>
      <c r="R12" s="30" t="s">
        <v>38</v>
      </c>
      <c r="S12" s="30" t="s">
        <v>39</v>
      </c>
    </row>
    <row r="13" ht="27" customHeight="1" spans="1:19">
      <c r="A13" s="17">
        <v>11</v>
      </c>
      <c r="B13" s="18"/>
      <c r="C13" s="19"/>
      <c r="D13" s="19"/>
      <c r="E13" s="21" t="s">
        <v>62</v>
      </c>
      <c r="F13" s="17" t="s">
        <v>22</v>
      </c>
      <c r="G13" s="17" t="s">
        <v>63</v>
      </c>
      <c r="H13" s="22" t="s">
        <v>64</v>
      </c>
      <c r="I13" s="17" t="s">
        <v>24</v>
      </c>
      <c r="J13" s="17" t="s">
        <v>61</v>
      </c>
      <c r="K13" s="17" t="s">
        <v>36</v>
      </c>
      <c r="L13" s="28">
        <v>0</v>
      </c>
      <c r="M13" s="30">
        <f>L13*0.3</f>
        <v>0</v>
      </c>
      <c r="N13" s="30" t="s">
        <v>37</v>
      </c>
      <c r="O13" s="31" t="s">
        <v>37</v>
      </c>
      <c r="P13" s="31" t="s">
        <v>37</v>
      </c>
      <c r="Q13" s="30" t="s">
        <v>37</v>
      </c>
      <c r="R13" s="30" t="s">
        <v>38</v>
      </c>
      <c r="S13" s="30" t="s">
        <v>39</v>
      </c>
    </row>
    <row r="14" ht="27" customHeight="1" spans="1:19">
      <c r="A14" s="17">
        <v>12</v>
      </c>
      <c r="B14" s="18"/>
      <c r="C14" s="19"/>
      <c r="D14" s="19"/>
      <c r="E14" s="21" t="s">
        <v>65</v>
      </c>
      <c r="F14" s="17" t="s">
        <v>22</v>
      </c>
      <c r="G14" s="17" t="s">
        <v>66</v>
      </c>
      <c r="H14" s="22" t="s">
        <v>67</v>
      </c>
      <c r="I14" s="17" t="s">
        <v>24</v>
      </c>
      <c r="J14" s="17" t="s">
        <v>68</v>
      </c>
      <c r="K14" s="17" t="s">
        <v>36</v>
      </c>
      <c r="L14" s="28">
        <v>0</v>
      </c>
      <c r="M14" s="30">
        <f>L14*0.3</f>
        <v>0</v>
      </c>
      <c r="N14" s="30" t="s">
        <v>37</v>
      </c>
      <c r="O14" s="31" t="s">
        <v>37</v>
      </c>
      <c r="P14" s="31" t="s">
        <v>37</v>
      </c>
      <c r="Q14" s="30" t="s">
        <v>37</v>
      </c>
      <c r="R14" s="30" t="s">
        <v>38</v>
      </c>
      <c r="S14" s="30" t="s">
        <v>39</v>
      </c>
    </row>
    <row r="15" ht="27" customHeight="1" spans="1:19">
      <c r="A15" s="17">
        <v>13</v>
      </c>
      <c r="B15" s="18"/>
      <c r="C15" s="19"/>
      <c r="D15" s="19"/>
      <c r="E15" s="21" t="s">
        <v>69</v>
      </c>
      <c r="F15" s="17" t="s">
        <v>22</v>
      </c>
      <c r="G15" s="17" t="s">
        <v>70</v>
      </c>
      <c r="H15" s="22" t="s">
        <v>71</v>
      </c>
      <c r="I15" s="17" t="s">
        <v>24</v>
      </c>
      <c r="J15" s="17" t="s">
        <v>61</v>
      </c>
      <c r="K15" s="17" t="s">
        <v>36</v>
      </c>
      <c r="L15" s="28">
        <v>0</v>
      </c>
      <c r="M15" s="30">
        <f>L15*0.3</f>
        <v>0</v>
      </c>
      <c r="N15" s="30" t="s">
        <v>37</v>
      </c>
      <c r="O15" s="31" t="s">
        <v>37</v>
      </c>
      <c r="P15" s="31" t="s">
        <v>37</v>
      </c>
      <c r="Q15" s="30" t="s">
        <v>37</v>
      </c>
      <c r="R15" s="30" t="s">
        <v>38</v>
      </c>
      <c r="S15" s="30" t="s">
        <v>39</v>
      </c>
    </row>
    <row r="16" ht="27" customHeight="1" spans="1:19">
      <c r="A16" s="17">
        <v>14</v>
      </c>
      <c r="B16" s="18" t="s">
        <v>72</v>
      </c>
      <c r="C16" s="19">
        <v>1</v>
      </c>
      <c r="D16" s="19">
        <v>2</v>
      </c>
      <c r="E16" s="20" t="s">
        <v>73</v>
      </c>
      <c r="F16" s="17" t="s">
        <v>22</v>
      </c>
      <c r="G16" s="17" t="s">
        <v>29</v>
      </c>
      <c r="H16" s="22" t="s">
        <v>67</v>
      </c>
      <c r="I16" s="17" t="s">
        <v>24</v>
      </c>
      <c r="J16" s="17" t="s">
        <v>74</v>
      </c>
      <c r="K16" s="18" t="s">
        <v>26</v>
      </c>
      <c r="L16" s="28">
        <v>71</v>
      </c>
      <c r="M16" s="29">
        <f>L16*0.3</f>
        <v>21.3</v>
      </c>
      <c r="N16" s="30">
        <v>82.75</v>
      </c>
      <c r="O16" s="31">
        <f>N16*0.3</f>
        <v>24.825</v>
      </c>
      <c r="P16" s="29">
        <f>M16+O16</f>
        <v>46.125</v>
      </c>
      <c r="Q16" s="30">
        <v>1</v>
      </c>
      <c r="R16" s="30" t="s">
        <v>27</v>
      </c>
      <c r="S16" s="35"/>
    </row>
    <row r="17" ht="27" customHeight="1" spans="1:19">
      <c r="A17" s="17">
        <v>15</v>
      </c>
      <c r="B17" s="18"/>
      <c r="C17" s="19"/>
      <c r="D17" s="19"/>
      <c r="E17" s="20" t="s">
        <v>75</v>
      </c>
      <c r="F17" s="17" t="s">
        <v>22</v>
      </c>
      <c r="G17" s="17" t="s">
        <v>76</v>
      </c>
      <c r="H17" s="22" t="s">
        <v>77</v>
      </c>
      <c r="I17" s="17" t="s">
        <v>24</v>
      </c>
      <c r="J17" s="17" t="s">
        <v>78</v>
      </c>
      <c r="K17" s="18" t="s">
        <v>26</v>
      </c>
      <c r="L17" s="28">
        <v>62</v>
      </c>
      <c r="M17" s="29">
        <f>L17*0.3</f>
        <v>18.6</v>
      </c>
      <c r="N17" s="30">
        <v>79.75</v>
      </c>
      <c r="O17" s="31">
        <f>N17*0.3</f>
        <v>23.925</v>
      </c>
      <c r="P17" s="29">
        <f>M17+O17</f>
        <v>42.525</v>
      </c>
      <c r="Q17" s="30">
        <v>2</v>
      </c>
      <c r="R17" s="30" t="s">
        <v>27</v>
      </c>
      <c r="S17" s="35"/>
    </row>
    <row r="18" ht="31" customHeight="1" spans="1:19">
      <c r="A18" s="17">
        <v>16</v>
      </c>
      <c r="B18" s="18" t="s">
        <v>79</v>
      </c>
      <c r="C18" s="19">
        <v>1</v>
      </c>
      <c r="D18" s="19">
        <v>8</v>
      </c>
      <c r="E18" s="20" t="s">
        <v>80</v>
      </c>
      <c r="F18" s="17" t="s">
        <v>32</v>
      </c>
      <c r="G18" s="17" t="s">
        <v>23</v>
      </c>
      <c r="H18" s="22" t="s">
        <v>60</v>
      </c>
      <c r="I18" s="17" t="s">
        <v>24</v>
      </c>
      <c r="J18" s="17" t="s">
        <v>81</v>
      </c>
      <c r="K18" s="17" t="s">
        <v>36</v>
      </c>
      <c r="L18" s="28">
        <v>64</v>
      </c>
      <c r="M18" s="29">
        <f>L18*0.3</f>
        <v>19.2</v>
      </c>
      <c r="N18" s="30">
        <v>94</v>
      </c>
      <c r="O18" s="31">
        <f>N18*0.3</f>
        <v>28.2</v>
      </c>
      <c r="P18" s="29">
        <f>M18+O18</f>
        <v>47.4</v>
      </c>
      <c r="Q18" s="30">
        <v>1</v>
      </c>
      <c r="R18" s="30" t="s">
        <v>27</v>
      </c>
      <c r="S18" s="35"/>
    </row>
    <row r="19" ht="31" customHeight="1" spans="1:19">
      <c r="A19" s="17">
        <v>17</v>
      </c>
      <c r="B19" s="18"/>
      <c r="C19" s="19"/>
      <c r="D19" s="19"/>
      <c r="E19" s="20" t="s">
        <v>82</v>
      </c>
      <c r="F19" s="17" t="s">
        <v>32</v>
      </c>
      <c r="G19" s="17" t="s">
        <v>23</v>
      </c>
      <c r="H19" s="22">
        <v>2000.04</v>
      </c>
      <c r="I19" s="17" t="s">
        <v>24</v>
      </c>
      <c r="J19" s="17" t="s">
        <v>83</v>
      </c>
      <c r="K19" s="17" t="s">
        <v>36</v>
      </c>
      <c r="L19" s="28">
        <v>68</v>
      </c>
      <c r="M19" s="29">
        <f>L19*0.3</f>
        <v>20.4</v>
      </c>
      <c r="N19" s="30">
        <v>80</v>
      </c>
      <c r="O19" s="31">
        <f>N19*0.3</f>
        <v>24</v>
      </c>
      <c r="P19" s="29">
        <f>M19+O19</f>
        <v>44.4</v>
      </c>
      <c r="Q19" s="30">
        <v>2</v>
      </c>
      <c r="R19" s="30" t="s">
        <v>27</v>
      </c>
      <c r="S19" s="35"/>
    </row>
    <row r="20" ht="31" customHeight="1" spans="1:19">
      <c r="A20" s="17">
        <v>18</v>
      </c>
      <c r="B20" s="18"/>
      <c r="C20" s="19"/>
      <c r="D20" s="19"/>
      <c r="E20" s="20" t="s">
        <v>84</v>
      </c>
      <c r="F20" s="17" t="s">
        <v>32</v>
      </c>
      <c r="G20" s="17" t="s">
        <v>63</v>
      </c>
      <c r="H20" s="22">
        <v>1998.01</v>
      </c>
      <c r="I20" s="17" t="s">
        <v>24</v>
      </c>
      <c r="J20" s="17" t="s">
        <v>85</v>
      </c>
      <c r="K20" s="17" t="s">
        <v>36</v>
      </c>
      <c r="L20" s="28">
        <v>65</v>
      </c>
      <c r="M20" s="29">
        <f>L20*0.3</f>
        <v>19.5</v>
      </c>
      <c r="N20" s="30">
        <v>80</v>
      </c>
      <c r="O20" s="31">
        <f>N20*0.3</f>
        <v>24</v>
      </c>
      <c r="P20" s="29">
        <f>M20+O20</f>
        <v>43.5</v>
      </c>
      <c r="Q20" s="30">
        <v>3</v>
      </c>
      <c r="R20" s="30" t="s">
        <v>38</v>
      </c>
      <c r="S20" s="36" t="s">
        <v>58</v>
      </c>
    </row>
    <row r="21" ht="28" customHeight="1" spans="1:19">
      <c r="A21" s="17">
        <v>19</v>
      </c>
      <c r="B21" s="18"/>
      <c r="C21" s="19"/>
      <c r="D21" s="19"/>
      <c r="E21" s="21" t="s">
        <v>86</v>
      </c>
      <c r="F21" s="17" t="s">
        <v>32</v>
      </c>
      <c r="G21" s="17" t="s">
        <v>23</v>
      </c>
      <c r="H21" s="22">
        <v>1999.08</v>
      </c>
      <c r="I21" s="17" t="s">
        <v>24</v>
      </c>
      <c r="J21" s="17" t="s">
        <v>87</v>
      </c>
      <c r="K21" s="17" t="s">
        <v>36</v>
      </c>
      <c r="L21" s="28">
        <v>0</v>
      </c>
      <c r="M21" s="30">
        <f>L21*0.3</f>
        <v>0</v>
      </c>
      <c r="N21" s="30" t="s">
        <v>37</v>
      </c>
      <c r="O21" s="31" t="s">
        <v>37</v>
      </c>
      <c r="P21" s="31" t="s">
        <v>37</v>
      </c>
      <c r="Q21" s="30" t="s">
        <v>37</v>
      </c>
      <c r="R21" s="30" t="s">
        <v>38</v>
      </c>
      <c r="S21" s="30" t="s">
        <v>39</v>
      </c>
    </row>
    <row r="22" ht="28" customHeight="1" spans="1:19">
      <c r="A22" s="17">
        <v>20</v>
      </c>
      <c r="B22" s="18"/>
      <c r="C22" s="19"/>
      <c r="D22" s="19"/>
      <c r="E22" s="21" t="s">
        <v>88</v>
      </c>
      <c r="F22" s="17" t="s">
        <v>22</v>
      </c>
      <c r="G22" s="17" t="s">
        <v>63</v>
      </c>
      <c r="H22" s="22">
        <v>1996.07</v>
      </c>
      <c r="I22" s="17" t="s">
        <v>24</v>
      </c>
      <c r="J22" s="17" t="s">
        <v>89</v>
      </c>
      <c r="K22" s="17" t="s">
        <v>36</v>
      </c>
      <c r="L22" s="28">
        <v>0</v>
      </c>
      <c r="M22" s="30">
        <f>L22*0.3</f>
        <v>0</v>
      </c>
      <c r="N22" s="30" t="s">
        <v>37</v>
      </c>
      <c r="O22" s="31" t="s">
        <v>37</v>
      </c>
      <c r="P22" s="31" t="s">
        <v>37</v>
      </c>
      <c r="Q22" s="30" t="s">
        <v>37</v>
      </c>
      <c r="R22" s="30" t="s">
        <v>38</v>
      </c>
      <c r="S22" s="30" t="s">
        <v>39</v>
      </c>
    </row>
    <row r="23" ht="28" customHeight="1" spans="1:19">
      <c r="A23" s="17">
        <v>21</v>
      </c>
      <c r="B23" s="18"/>
      <c r="C23" s="19"/>
      <c r="D23" s="19"/>
      <c r="E23" s="21" t="s">
        <v>90</v>
      </c>
      <c r="F23" s="17" t="s">
        <v>32</v>
      </c>
      <c r="G23" s="17" t="s">
        <v>70</v>
      </c>
      <c r="H23" s="22">
        <v>1998.08</v>
      </c>
      <c r="I23" s="17" t="s">
        <v>24</v>
      </c>
      <c r="J23" s="17" t="s">
        <v>91</v>
      </c>
      <c r="K23" s="17" t="s">
        <v>36</v>
      </c>
      <c r="L23" s="28">
        <v>0</v>
      </c>
      <c r="M23" s="30">
        <f>L23*0.3</f>
        <v>0</v>
      </c>
      <c r="N23" s="30" t="s">
        <v>37</v>
      </c>
      <c r="O23" s="31" t="s">
        <v>37</v>
      </c>
      <c r="P23" s="31" t="s">
        <v>37</v>
      </c>
      <c r="Q23" s="30" t="s">
        <v>37</v>
      </c>
      <c r="R23" s="30" t="s">
        <v>38</v>
      </c>
      <c r="S23" s="30" t="s">
        <v>39</v>
      </c>
    </row>
    <row r="24" ht="28" customHeight="1" spans="1:19">
      <c r="A24" s="17">
        <v>22</v>
      </c>
      <c r="B24" s="18"/>
      <c r="C24" s="19"/>
      <c r="D24" s="19"/>
      <c r="E24" s="21" t="s">
        <v>92</v>
      </c>
      <c r="F24" s="17" t="s">
        <v>32</v>
      </c>
      <c r="G24" s="17" t="s">
        <v>93</v>
      </c>
      <c r="H24" s="22" t="s">
        <v>34</v>
      </c>
      <c r="I24" s="17" t="s">
        <v>24</v>
      </c>
      <c r="J24" s="17" t="s">
        <v>94</v>
      </c>
      <c r="K24" s="17" t="s">
        <v>36</v>
      </c>
      <c r="L24" s="28">
        <v>0</v>
      </c>
      <c r="M24" s="30">
        <f>L24*0.3</f>
        <v>0</v>
      </c>
      <c r="N24" s="30" t="s">
        <v>37</v>
      </c>
      <c r="O24" s="31" t="s">
        <v>37</v>
      </c>
      <c r="P24" s="31" t="s">
        <v>37</v>
      </c>
      <c r="Q24" s="30" t="s">
        <v>37</v>
      </c>
      <c r="R24" s="30" t="s">
        <v>38</v>
      </c>
      <c r="S24" s="30" t="s">
        <v>39</v>
      </c>
    </row>
    <row r="25" ht="28" customHeight="1" spans="1:19">
      <c r="A25" s="17">
        <v>23</v>
      </c>
      <c r="B25" s="18"/>
      <c r="C25" s="19"/>
      <c r="D25" s="19"/>
      <c r="E25" s="21" t="s">
        <v>95</v>
      </c>
      <c r="F25" s="17" t="s">
        <v>32</v>
      </c>
      <c r="G25" s="17" t="s">
        <v>23</v>
      </c>
      <c r="H25" s="22" t="s">
        <v>96</v>
      </c>
      <c r="I25" s="17" t="s">
        <v>24</v>
      </c>
      <c r="J25" s="17" t="s">
        <v>97</v>
      </c>
      <c r="K25" s="17" t="s">
        <v>36</v>
      </c>
      <c r="L25" s="28">
        <v>0</v>
      </c>
      <c r="M25" s="30">
        <f>L25*0.3</f>
        <v>0</v>
      </c>
      <c r="N25" s="30" t="s">
        <v>37</v>
      </c>
      <c r="O25" s="31" t="s">
        <v>37</v>
      </c>
      <c r="P25" s="31" t="s">
        <v>37</v>
      </c>
      <c r="Q25" s="30" t="s">
        <v>37</v>
      </c>
      <c r="R25" s="30" t="s">
        <v>38</v>
      </c>
      <c r="S25" s="30" t="s">
        <v>39</v>
      </c>
    </row>
    <row r="26" ht="31" customHeight="1" spans="1:19">
      <c r="A26" s="17">
        <v>24</v>
      </c>
      <c r="B26" s="18" t="s">
        <v>98</v>
      </c>
      <c r="C26" s="19">
        <v>1</v>
      </c>
      <c r="D26" s="19">
        <v>9</v>
      </c>
      <c r="E26" s="20" t="s">
        <v>99</v>
      </c>
      <c r="F26" s="17" t="s">
        <v>32</v>
      </c>
      <c r="G26" s="17" t="s">
        <v>23</v>
      </c>
      <c r="H26" s="17">
        <v>1997.09</v>
      </c>
      <c r="I26" s="17" t="s">
        <v>24</v>
      </c>
      <c r="J26" s="17" t="s">
        <v>100</v>
      </c>
      <c r="K26" s="18" t="s">
        <v>36</v>
      </c>
      <c r="L26" s="28">
        <v>50</v>
      </c>
      <c r="M26" s="29">
        <f>L26*0.3</f>
        <v>15</v>
      </c>
      <c r="N26" s="30">
        <v>80</v>
      </c>
      <c r="O26" s="31">
        <f>N26*0.3</f>
        <v>24</v>
      </c>
      <c r="P26" s="29">
        <f>M26+O26</f>
        <v>39</v>
      </c>
      <c r="Q26" s="30">
        <v>1</v>
      </c>
      <c r="R26" s="30" t="s">
        <v>38</v>
      </c>
      <c r="S26" s="36" t="s">
        <v>101</v>
      </c>
    </row>
    <row r="27" ht="31" customHeight="1" spans="1:19">
      <c r="A27" s="17">
        <v>25</v>
      </c>
      <c r="B27" s="18"/>
      <c r="C27" s="19"/>
      <c r="D27" s="19"/>
      <c r="E27" s="20" t="s">
        <v>102</v>
      </c>
      <c r="F27" s="17" t="s">
        <v>32</v>
      </c>
      <c r="G27" s="17" t="s">
        <v>76</v>
      </c>
      <c r="H27" s="17">
        <v>2000.03</v>
      </c>
      <c r="I27" s="17" t="s">
        <v>24</v>
      </c>
      <c r="J27" s="17" t="s">
        <v>103</v>
      </c>
      <c r="K27" s="18" t="s">
        <v>36</v>
      </c>
      <c r="L27" s="28">
        <v>48</v>
      </c>
      <c r="M27" s="29">
        <f>L27*0.3</f>
        <v>14.4</v>
      </c>
      <c r="N27" s="30">
        <v>80</v>
      </c>
      <c r="O27" s="31">
        <f>N27*0.3</f>
        <v>24</v>
      </c>
      <c r="P27" s="29">
        <f>M27+O27</f>
        <v>38.4</v>
      </c>
      <c r="Q27" s="30">
        <v>2</v>
      </c>
      <c r="R27" s="30" t="s">
        <v>38</v>
      </c>
      <c r="S27" s="36" t="s">
        <v>101</v>
      </c>
    </row>
    <row r="28" ht="31" customHeight="1" spans="1:19">
      <c r="A28" s="17">
        <v>26</v>
      </c>
      <c r="B28" s="18"/>
      <c r="C28" s="19"/>
      <c r="D28" s="19"/>
      <c r="E28" s="20" t="s">
        <v>104</v>
      </c>
      <c r="F28" s="17" t="s">
        <v>22</v>
      </c>
      <c r="G28" s="17" t="s">
        <v>105</v>
      </c>
      <c r="H28" s="17">
        <v>1997.03</v>
      </c>
      <c r="I28" s="17" t="s">
        <v>24</v>
      </c>
      <c r="J28" s="17" t="s">
        <v>85</v>
      </c>
      <c r="K28" s="18" t="s">
        <v>36</v>
      </c>
      <c r="L28" s="28">
        <v>56</v>
      </c>
      <c r="M28" s="29">
        <f>L28*0.3</f>
        <v>16.8</v>
      </c>
      <c r="N28" s="30">
        <v>60</v>
      </c>
      <c r="O28" s="31">
        <f>N28*0.3</f>
        <v>18</v>
      </c>
      <c r="P28" s="29">
        <f>M28+O28</f>
        <v>34.8</v>
      </c>
      <c r="Q28" s="30">
        <v>3</v>
      </c>
      <c r="R28" s="30" t="s">
        <v>38</v>
      </c>
      <c r="S28" s="36" t="s">
        <v>101</v>
      </c>
    </row>
    <row r="29" ht="31" customHeight="1" spans="1:19">
      <c r="A29" s="17">
        <v>27</v>
      </c>
      <c r="B29" s="18"/>
      <c r="C29" s="19"/>
      <c r="D29" s="19"/>
      <c r="E29" s="20" t="s">
        <v>106</v>
      </c>
      <c r="F29" s="17" t="s">
        <v>32</v>
      </c>
      <c r="G29" s="17" t="s">
        <v>66</v>
      </c>
      <c r="H29" s="22">
        <v>1998.03</v>
      </c>
      <c r="I29" s="17" t="s">
        <v>24</v>
      </c>
      <c r="J29" s="17" t="s">
        <v>85</v>
      </c>
      <c r="K29" s="17" t="s">
        <v>36</v>
      </c>
      <c r="L29" s="6">
        <v>42</v>
      </c>
      <c r="M29" s="29">
        <f>L29*0.3</f>
        <v>12.6</v>
      </c>
      <c r="N29" s="30">
        <v>62</v>
      </c>
      <c r="O29" s="31">
        <f>N29*0.3</f>
        <v>18.6</v>
      </c>
      <c r="P29" s="29">
        <f>M29+O29</f>
        <v>31.2</v>
      </c>
      <c r="Q29" s="30">
        <v>4</v>
      </c>
      <c r="R29" s="30" t="s">
        <v>38</v>
      </c>
      <c r="S29" s="36" t="s">
        <v>101</v>
      </c>
    </row>
    <row r="30" ht="27" customHeight="1" spans="1:19">
      <c r="A30" s="17">
        <v>28</v>
      </c>
      <c r="B30" s="18"/>
      <c r="C30" s="19"/>
      <c r="D30" s="19"/>
      <c r="E30" s="21" t="s">
        <v>107</v>
      </c>
      <c r="F30" s="17" t="s">
        <v>32</v>
      </c>
      <c r="G30" s="17" t="s">
        <v>108</v>
      </c>
      <c r="H30" s="22">
        <v>1999.08</v>
      </c>
      <c r="I30" s="17" t="s">
        <v>24</v>
      </c>
      <c r="J30" s="17" t="s">
        <v>109</v>
      </c>
      <c r="K30" s="17" t="s">
        <v>36</v>
      </c>
      <c r="L30" s="28">
        <v>0</v>
      </c>
      <c r="M30" s="30">
        <f t="shared" ref="M30:M35" si="0">L30*0.3</f>
        <v>0</v>
      </c>
      <c r="N30" s="30" t="s">
        <v>37</v>
      </c>
      <c r="O30" s="31" t="s">
        <v>37</v>
      </c>
      <c r="P30" s="31" t="s">
        <v>37</v>
      </c>
      <c r="Q30" s="30" t="s">
        <v>37</v>
      </c>
      <c r="R30" s="30" t="s">
        <v>38</v>
      </c>
      <c r="S30" s="30" t="s">
        <v>39</v>
      </c>
    </row>
    <row r="31" ht="27" customHeight="1" spans="1:19">
      <c r="A31" s="17">
        <v>29</v>
      </c>
      <c r="B31" s="18"/>
      <c r="C31" s="19"/>
      <c r="D31" s="19"/>
      <c r="E31" s="21" t="s">
        <v>110</v>
      </c>
      <c r="F31" s="17" t="s">
        <v>32</v>
      </c>
      <c r="G31" s="17" t="s">
        <v>111</v>
      </c>
      <c r="H31" s="22" t="s">
        <v>112</v>
      </c>
      <c r="I31" s="17" t="s">
        <v>24</v>
      </c>
      <c r="J31" s="17" t="s">
        <v>113</v>
      </c>
      <c r="K31" s="17" t="s">
        <v>36</v>
      </c>
      <c r="L31" s="28">
        <v>0</v>
      </c>
      <c r="M31" s="30">
        <f t="shared" si="0"/>
        <v>0</v>
      </c>
      <c r="N31" s="30" t="s">
        <v>37</v>
      </c>
      <c r="O31" s="31" t="s">
        <v>37</v>
      </c>
      <c r="P31" s="31" t="s">
        <v>37</v>
      </c>
      <c r="Q31" s="30" t="s">
        <v>37</v>
      </c>
      <c r="R31" s="30" t="s">
        <v>38</v>
      </c>
      <c r="S31" s="30" t="s">
        <v>39</v>
      </c>
    </row>
    <row r="32" ht="27" customHeight="1" spans="1:19">
      <c r="A32" s="17">
        <v>30</v>
      </c>
      <c r="B32" s="18"/>
      <c r="C32" s="19"/>
      <c r="D32" s="19"/>
      <c r="E32" s="21" t="s">
        <v>114</v>
      </c>
      <c r="F32" s="17" t="s">
        <v>32</v>
      </c>
      <c r="G32" s="17" t="s">
        <v>115</v>
      </c>
      <c r="H32" s="17" t="s">
        <v>116</v>
      </c>
      <c r="I32" s="17" t="s">
        <v>24</v>
      </c>
      <c r="J32" s="17" t="s">
        <v>61</v>
      </c>
      <c r="K32" s="17" t="s">
        <v>36</v>
      </c>
      <c r="L32" s="28">
        <v>0</v>
      </c>
      <c r="M32" s="30">
        <f t="shared" si="0"/>
        <v>0</v>
      </c>
      <c r="N32" s="30" t="s">
        <v>37</v>
      </c>
      <c r="O32" s="31" t="s">
        <v>37</v>
      </c>
      <c r="P32" s="31" t="s">
        <v>37</v>
      </c>
      <c r="Q32" s="30" t="s">
        <v>37</v>
      </c>
      <c r="R32" s="30" t="s">
        <v>38</v>
      </c>
      <c r="S32" s="30" t="s">
        <v>39</v>
      </c>
    </row>
    <row r="33" ht="27" customHeight="1" spans="1:19">
      <c r="A33" s="17">
        <v>31</v>
      </c>
      <c r="B33" s="18"/>
      <c r="C33" s="19"/>
      <c r="D33" s="19"/>
      <c r="E33" s="21" t="s">
        <v>117</v>
      </c>
      <c r="F33" s="17" t="s">
        <v>32</v>
      </c>
      <c r="G33" s="17" t="s">
        <v>118</v>
      </c>
      <c r="H33" s="17">
        <v>1996.11</v>
      </c>
      <c r="I33" s="17" t="s">
        <v>24</v>
      </c>
      <c r="J33" s="17" t="s">
        <v>81</v>
      </c>
      <c r="K33" s="17" t="s">
        <v>36</v>
      </c>
      <c r="L33" s="28">
        <v>0</v>
      </c>
      <c r="M33" s="30">
        <f t="shared" si="0"/>
        <v>0</v>
      </c>
      <c r="N33" s="30" t="s">
        <v>37</v>
      </c>
      <c r="O33" s="31" t="s">
        <v>37</v>
      </c>
      <c r="P33" s="31" t="s">
        <v>37</v>
      </c>
      <c r="Q33" s="30" t="s">
        <v>37</v>
      </c>
      <c r="R33" s="30" t="s">
        <v>38</v>
      </c>
      <c r="S33" s="30" t="s">
        <v>39</v>
      </c>
    </row>
    <row r="34" ht="27" customHeight="1" spans="1:19">
      <c r="A34" s="17">
        <v>32</v>
      </c>
      <c r="B34" s="18"/>
      <c r="C34" s="19"/>
      <c r="D34" s="19"/>
      <c r="E34" s="21" t="s">
        <v>119</v>
      </c>
      <c r="F34" s="17" t="s">
        <v>32</v>
      </c>
      <c r="G34" s="17" t="s">
        <v>120</v>
      </c>
      <c r="H34" s="22">
        <v>1997.02</v>
      </c>
      <c r="I34" s="17" t="s">
        <v>24</v>
      </c>
      <c r="J34" s="17" t="s">
        <v>121</v>
      </c>
      <c r="K34" s="17" t="s">
        <v>36</v>
      </c>
      <c r="L34" s="28">
        <v>0</v>
      </c>
      <c r="M34" s="30">
        <f t="shared" si="0"/>
        <v>0</v>
      </c>
      <c r="N34" s="30" t="s">
        <v>37</v>
      </c>
      <c r="O34" s="31" t="s">
        <v>37</v>
      </c>
      <c r="P34" s="31" t="s">
        <v>37</v>
      </c>
      <c r="Q34" s="30" t="s">
        <v>37</v>
      </c>
      <c r="R34" s="30" t="s">
        <v>38</v>
      </c>
      <c r="S34" s="30" t="s">
        <v>39</v>
      </c>
    </row>
    <row r="35" ht="31" customHeight="1" spans="1:19">
      <c r="A35" s="17">
        <v>33</v>
      </c>
      <c r="B35" s="18" t="s">
        <v>122</v>
      </c>
      <c r="C35" s="19">
        <v>1</v>
      </c>
      <c r="D35" s="19">
        <v>2</v>
      </c>
      <c r="E35" s="20" t="s">
        <v>123</v>
      </c>
      <c r="F35" s="17" t="s">
        <v>22</v>
      </c>
      <c r="G35" s="17" t="s">
        <v>29</v>
      </c>
      <c r="H35" s="22" t="s">
        <v>54</v>
      </c>
      <c r="I35" s="17" t="s">
        <v>24</v>
      </c>
      <c r="J35" s="17" t="s">
        <v>124</v>
      </c>
      <c r="K35" s="18" t="s">
        <v>26</v>
      </c>
      <c r="L35" s="28">
        <v>61</v>
      </c>
      <c r="M35" s="29">
        <f t="shared" si="0"/>
        <v>18.3</v>
      </c>
      <c r="N35" s="30">
        <v>86</v>
      </c>
      <c r="O35" s="31">
        <f>N35*0.3</f>
        <v>25.8</v>
      </c>
      <c r="P35" s="29">
        <f>M35+O35</f>
        <v>44.1</v>
      </c>
      <c r="Q35" s="30">
        <v>1</v>
      </c>
      <c r="R35" s="30" t="s">
        <v>27</v>
      </c>
      <c r="S35" s="35"/>
    </row>
    <row r="36" s="2" customFormat="1" ht="31" customHeight="1" spans="1:19">
      <c r="A36" s="17">
        <v>34</v>
      </c>
      <c r="B36" s="18"/>
      <c r="C36" s="19"/>
      <c r="D36" s="19"/>
      <c r="E36" s="21" t="s">
        <v>125</v>
      </c>
      <c r="F36" s="17" t="s">
        <v>22</v>
      </c>
      <c r="G36" s="17" t="s">
        <v>126</v>
      </c>
      <c r="H36" s="17">
        <v>1997.07</v>
      </c>
      <c r="I36" s="17" t="s">
        <v>24</v>
      </c>
      <c r="J36" s="17" t="s">
        <v>127</v>
      </c>
      <c r="K36" s="18" t="s">
        <v>26</v>
      </c>
      <c r="L36" s="32">
        <v>0</v>
      </c>
      <c r="M36" s="30">
        <f>L36*0.3</f>
        <v>0</v>
      </c>
      <c r="N36" s="30" t="s">
        <v>37</v>
      </c>
      <c r="O36" s="31" t="s">
        <v>37</v>
      </c>
      <c r="P36" s="31" t="s">
        <v>37</v>
      </c>
      <c r="Q36" s="30" t="s">
        <v>37</v>
      </c>
      <c r="R36" s="30" t="s">
        <v>38</v>
      </c>
      <c r="S36" s="30" t="s">
        <v>39</v>
      </c>
    </row>
    <row r="37" ht="31" customHeight="1" spans="1:19">
      <c r="A37" s="17">
        <v>35</v>
      </c>
      <c r="B37" s="18" t="s">
        <v>128</v>
      </c>
      <c r="C37" s="19">
        <v>1</v>
      </c>
      <c r="D37" s="19">
        <v>13</v>
      </c>
      <c r="E37" s="20" t="s">
        <v>129</v>
      </c>
      <c r="F37" s="17" t="s">
        <v>32</v>
      </c>
      <c r="G37" s="17" t="s">
        <v>29</v>
      </c>
      <c r="H37" s="22">
        <v>1998.07</v>
      </c>
      <c r="I37" s="17" t="s">
        <v>24</v>
      </c>
      <c r="J37" s="17" t="s">
        <v>130</v>
      </c>
      <c r="K37" s="17" t="s">
        <v>36</v>
      </c>
      <c r="L37" s="28">
        <v>70</v>
      </c>
      <c r="M37" s="29">
        <f>L37*0.3</f>
        <v>21</v>
      </c>
      <c r="N37" s="30">
        <v>96</v>
      </c>
      <c r="O37" s="31">
        <f>N37*0.3</f>
        <v>28.8</v>
      </c>
      <c r="P37" s="29">
        <f>M37+O37</f>
        <v>49.8</v>
      </c>
      <c r="Q37" s="30">
        <v>1</v>
      </c>
      <c r="R37" s="30" t="s">
        <v>27</v>
      </c>
      <c r="S37" s="35"/>
    </row>
    <row r="38" ht="36" customHeight="1" spans="1:19">
      <c r="A38" s="17">
        <v>36</v>
      </c>
      <c r="B38" s="18"/>
      <c r="C38" s="19"/>
      <c r="D38" s="19"/>
      <c r="E38" s="20" t="s">
        <v>131</v>
      </c>
      <c r="F38" s="17" t="s">
        <v>22</v>
      </c>
      <c r="G38" s="17" t="s">
        <v>23</v>
      </c>
      <c r="H38" s="17" t="s">
        <v>132</v>
      </c>
      <c r="I38" s="17" t="s">
        <v>24</v>
      </c>
      <c r="J38" s="17" t="s">
        <v>133</v>
      </c>
      <c r="K38" s="18" t="s">
        <v>36</v>
      </c>
      <c r="L38" s="28">
        <v>69</v>
      </c>
      <c r="M38" s="29">
        <f>L38*0.3</f>
        <v>20.7</v>
      </c>
      <c r="N38" s="30">
        <v>95</v>
      </c>
      <c r="O38" s="31">
        <f>N38*0.3</f>
        <v>28.5</v>
      </c>
      <c r="P38" s="29">
        <f>M38+O38</f>
        <v>49.2</v>
      </c>
      <c r="Q38" s="30">
        <v>2</v>
      </c>
      <c r="R38" s="30" t="s">
        <v>27</v>
      </c>
      <c r="S38" s="35"/>
    </row>
    <row r="39" ht="30" customHeight="1" spans="1:19">
      <c r="A39" s="17">
        <v>37</v>
      </c>
      <c r="B39" s="18"/>
      <c r="C39" s="19"/>
      <c r="D39" s="19"/>
      <c r="E39" s="20" t="s">
        <v>134</v>
      </c>
      <c r="F39" s="17" t="s">
        <v>32</v>
      </c>
      <c r="G39" s="17" t="s">
        <v>135</v>
      </c>
      <c r="H39" s="22" t="s">
        <v>136</v>
      </c>
      <c r="I39" s="17" t="s">
        <v>24</v>
      </c>
      <c r="J39" s="17" t="s">
        <v>137</v>
      </c>
      <c r="K39" s="18" t="s">
        <v>36</v>
      </c>
      <c r="L39" s="28">
        <v>66</v>
      </c>
      <c r="M39" s="29">
        <f>L39*0.3</f>
        <v>19.8</v>
      </c>
      <c r="N39" s="30">
        <v>95</v>
      </c>
      <c r="O39" s="31">
        <f>N39*0.3</f>
        <v>28.5</v>
      </c>
      <c r="P39" s="29">
        <f>M39+O39</f>
        <v>48.3</v>
      </c>
      <c r="Q39" s="30">
        <v>3</v>
      </c>
      <c r="R39" s="30" t="s">
        <v>38</v>
      </c>
      <c r="S39" s="36" t="s">
        <v>58</v>
      </c>
    </row>
    <row r="40" ht="38" customHeight="1" spans="1:19">
      <c r="A40" s="17">
        <v>38</v>
      </c>
      <c r="B40" s="18"/>
      <c r="C40" s="19"/>
      <c r="D40" s="19"/>
      <c r="E40" s="20" t="s">
        <v>138</v>
      </c>
      <c r="F40" s="17" t="s">
        <v>32</v>
      </c>
      <c r="G40" s="17" t="s">
        <v>29</v>
      </c>
      <c r="H40" s="22" t="s">
        <v>77</v>
      </c>
      <c r="I40" s="17" t="s">
        <v>24</v>
      </c>
      <c r="J40" s="17" t="s">
        <v>139</v>
      </c>
      <c r="K40" s="18" t="s">
        <v>36</v>
      </c>
      <c r="L40" s="28">
        <v>62</v>
      </c>
      <c r="M40" s="29">
        <f>L40*0.3</f>
        <v>18.6</v>
      </c>
      <c r="N40" s="30">
        <v>98.5</v>
      </c>
      <c r="O40" s="31">
        <f>N40*0.3</f>
        <v>29.55</v>
      </c>
      <c r="P40" s="29">
        <f>M40+O40</f>
        <v>48.15</v>
      </c>
      <c r="Q40" s="30">
        <v>4</v>
      </c>
      <c r="R40" s="30" t="s">
        <v>38</v>
      </c>
      <c r="S40" s="36" t="s">
        <v>58</v>
      </c>
    </row>
    <row r="41" ht="42" customHeight="1" spans="1:19">
      <c r="A41" s="17">
        <v>39</v>
      </c>
      <c r="B41" s="18"/>
      <c r="C41" s="19"/>
      <c r="D41" s="19"/>
      <c r="E41" s="20" t="s">
        <v>140</v>
      </c>
      <c r="F41" s="17" t="s">
        <v>32</v>
      </c>
      <c r="G41" s="17" t="s">
        <v>66</v>
      </c>
      <c r="H41" s="22">
        <v>1998.11</v>
      </c>
      <c r="I41" s="17" t="s">
        <v>24</v>
      </c>
      <c r="J41" s="17" t="s">
        <v>141</v>
      </c>
      <c r="K41" s="17" t="s">
        <v>36</v>
      </c>
      <c r="L41" s="28">
        <v>68</v>
      </c>
      <c r="M41" s="29">
        <f>L41*0.3</f>
        <v>20.4</v>
      </c>
      <c r="N41" s="30">
        <v>92</v>
      </c>
      <c r="O41" s="31">
        <f>N41*0.3</f>
        <v>27.6</v>
      </c>
      <c r="P41" s="29">
        <f>M41+O41</f>
        <v>48</v>
      </c>
      <c r="Q41" s="30">
        <v>5</v>
      </c>
      <c r="R41" s="30" t="s">
        <v>38</v>
      </c>
      <c r="S41" s="36" t="s">
        <v>58</v>
      </c>
    </row>
    <row r="42" ht="31" customHeight="1" spans="1:19">
      <c r="A42" s="17">
        <v>40</v>
      </c>
      <c r="B42" s="18"/>
      <c r="C42" s="19"/>
      <c r="D42" s="19"/>
      <c r="E42" s="20" t="s">
        <v>142</v>
      </c>
      <c r="F42" s="17" t="s">
        <v>32</v>
      </c>
      <c r="G42" s="17" t="s">
        <v>143</v>
      </c>
      <c r="H42" s="22" t="s">
        <v>132</v>
      </c>
      <c r="I42" s="17" t="s">
        <v>24</v>
      </c>
      <c r="J42" s="17" t="s">
        <v>144</v>
      </c>
      <c r="K42" s="17" t="s">
        <v>36</v>
      </c>
      <c r="L42" s="28">
        <v>66</v>
      </c>
      <c r="M42" s="29">
        <f>L42*0.3</f>
        <v>19.8</v>
      </c>
      <c r="N42" s="30">
        <v>92</v>
      </c>
      <c r="O42" s="31">
        <f>N42*0.3</f>
        <v>27.6</v>
      </c>
      <c r="P42" s="29">
        <f>M42+O42</f>
        <v>47.4</v>
      </c>
      <c r="Q42" s="30">
        <v>6</v>
      </c>
      <c r="R42" s="30" t="s">
        <v>38</v>
      </c>
      <c r="S42" s="36" t="s">
        <v>58</v>
      </c>
    </row>
    <row r="43" ht="31" customHeight="1" spans="1:19">
      <c r="A43" s="17">
        <v>41</v>
      </c>
      <c r="B43" s="18"/>
      <c r="C43" s="19"/>
      <c r="D43" s="19"/>
      <c r="E43" s="20" t="s">
        <v>145</v>
      </c>
      <c r="F43" s="17" t="s">
        <v>32</v>
      </c>
      <c r="G43" s="17" t="s">
        <v>23</v>
      </c>
      <c r="H43" s="22">
        <v>1998.01</v>
      </c>
      <c r="I43" s="17" t="s">
        <v>24</v>
      </c>
      <c r="J43" s="17" t="s">
        <v>146</v>
      </c>
      <c r="K43" s="17" t="s">
        <v>36</v>
      </c>
      <c r="L43" s="28">
        <v>60</v>
      </c>
      <c r="M43" s="29">
        <f>L43*0.3</f>
        <v>18</v>
      </c>
      <c r="N43" s="30">
        <v>97.5</v>
      </c>
      <c r="O43" s="31">
        <f>N43*0.3</f>
        <v>29.25</v>
      </c>
      <c r="P43" s="29">
        <f>M43+O43</f>
        <v>47.25</v>
      </c>
      <c r="Q43" s="30">
        <v>7</v>
      </c>
      <c r="R43" s="30" t="s">
        <v>38</v>
      </c>
      <c r="S43" s="36" t="s">
        <v>58</v>
      </c>
    </row>
    <row r="44" ht="31" customHeight="1" spans="1:19">
      <c r="A44" s="17">
        <v>42</v>
      </c>
      <c r="B44" s="18"/>
      <c r="C44" s="19"/>
      <c r="D44" s="19"/>
      <c r="E44" s="20" t="s">
        <v>147</v>
      </c>
      <c r="F44" s="17" t="s">
        <v>32</v>
      </c>
      <c r="G44" s="17" t="s">
        <v>51</v>
      </c>
      <c r="H44" s="22">
        <v>1995.11</v>
      </c>
      <c r="I44" s="17" t="s">
        <v>24</v>
      </c>
      <c r="J44" s="17" t="s">
        <v>148</v>
      </c>
      <c r="K44" s="17" t="s">
        <v>36</v>
      </c>
      <c r="L44" s="28">
        <v>61</v>
      </c>
      <c r="M44" s="29">
        <f>L44*0.3</f>
        <v>18.3</v>
      </c>
      <c r="N44" s="30">
        <v>93</v>
      </c>
      <c r="O44" s="31">
        <f>N44*0.3</f>
        <v>27.9</v>
      </c>
      <c r="P44" s="29">
        <f>M44+O44</f>
        <v>46.2</v>
      </c>
      <c r="Q44" s="30">
        <v>8</v>
      </c>
      <c r="R44" s="30" t="s">
        <v>38</v>
      </c>
      <c r="S44" s="36" t="s">
        <v>58</v>
      </c>
    </row>
    <row r="45" ht="31" customHeight="1" spans="1:19">
      <c r="A45" s="17">
        <v>43</v>
      </c>
      <c r="B45" s="18"/>
      <c r="C45" s="19"/>
      <c r="D45" s="19"/>
      <c r="E45" s="20" t="s">
        <v>149</v>
      </c>
      <c r="F45" s="17" t="s">
        <v>32</v>
      </c>
      <c r="G45" s="17" t="s">
        <v>150</v>
      </c>
      <c r="H45" s="22">
        <v>1999.07</v>
      </c>
      <c r="I45" s="17" t="s">
        <v>24</v>
      </c>
      <c r="J45" s="17" t="s">
        <v>151</v>
      </c>
      <c r="K45" s="17" t="s">
        <v>36</v>
      </c>
      <c r="L45" s="28">
        <v>60</v>
      </c>
      <c r="M45" s="29">
        <f>L45*0.3</f>
        <v>18</v>
      </c>
      <c r="N45" s="30">
        <v>92</v>
      </c>
      <c r="O45" s="31">
        <f>N45*0.3</f>
        <v>27.6</v>
      </c>
      <c r="P45" s="29">
        <f>M45+O45</f>
        <v>45.6</v>
      </c>
      <c r="Q45" s="30">
        <v>9</v>
      </c>
      <c r="R45" s="30" t="s">
        <v>38</v>
      </c>
      <c r="S45" s="36" t="s">
        <v>58</v>
      </c>
    </row>
    <row r="46" ht="31" customHeight="1" spans="1:19">
      <c r="A46" s="17">
        <v>44</v>
      </c>
      <c r="B46" s="18"/>
      <c r="C46" s="19"/>
      <c r="D46" s="19"/>
      <c r="E46" s="20" t="s">
        <v>152</v>
      </c>
      <c r="F46" s="17" t="s">
        <v>22</v>
      </c>
      <c r="G46" s="17" t="s">
        <v>153</v>
      </c>
      <c r="H46" s="22" t="s">
        <v>154</v>
      </c>
      <c r="I46" s="17" t="s">
        <v>24</v>
      </c>
      <c r="J46" s="17" t="s">
        <v>155</v>
      </c>
      <c r="K46" s="18" t="s">
        <v>36</v>
      </c>
      <c r="L46" s="28">
        <v>60</v>
      </c>
      <c r="M46" s="29">
        <f>L46*0.3</f>
        <v>18</v>
      </c>
      <c r="N46" s="30">
        <v>90.5</v>
      </c>
      <c r="O46" s="31">
        <f>N46*0.3</f>
        <v>27.15</v>
      </c>
      <c r="P46" s="29">
        <f>M46+O46</f>
        <v>45.15</v>
      </c>
      <c r="Q46" s="30">
        <v>10</v>
      </c>
      <c r="R46" s="30" t="s">
        <v>38</v>
      </c>
      <c r="S46" s="36" t="s">
        <v>58</v>
      </c>
    </row>
    <row r="47" ht="31" customHeight="1" spans="1:19">
      <c r="A47" s="17">
        <v>45</v>
      </c>
      <c r="B47" s="18"/>
      <c r="C47" s="19"/>
      <c r="D47" s="19"/>
      <c r="E47" s="20" t="s">
        <v>156</v>
      </c>
      <c r="F47" s="17" t="s">
        <v>32</v>
      </c>
      <c r="G47" s="17" t="s">
        <v>157</v>
      </c>
      <c r="H47" s="22">
        <v>1999.05</v>
      </c>
      <c r="I47" s="17" t="s">
        <v>24</v>
      </c>
      <c r="J47" s="17" t="s">
        <v>158</v>
      </c>
      <c r="K47" s="17" t="s">
        <v>36</v>
      </c>
      <c r="L47" s="28">
        <v>57</v>
      </c>
      <c r="M47" s="29">
        <f>L47*0.3</f>
        <v>17.1</v>
      </c>
      <c r="N47" s="30">
        <v>91</v>
      </c>
      <c r="O47" s="31">
        <f>N47*0.3</f>
        <v>27.3</v>
      </c>
      <c r="P47" s="29">
        <f>M47+O47</f>
        <v>44.4</v>
      </c>
      <c r="Q47" s="30">
        <v>11</v>
      </c>
      <c r="R47" s="30" t="s">
        <v>38</v>
      </c>
      <c r="S47" s="36" t="s">
        <v>101</v>
      </c>
    </row>
    <row r="48" ht="37" customHeight="1" spans="1:19">
      <c r="A48" s="17">
        <v>46</v>
      </c>
      <c r="B48" s="18"/>
      <c r="C48" s="19"/>
      <c r="D48" s="19"/>
      <c r="E48" s="21" t="s">
        <v>159</v>
      </c>
      <c r="F48" s="17" t="s">
        <v>32</v>
      </c>
      <c r="G48" s="17" t="s">
        <v>160</v>
      </c>
      <c r="H48" s="22">
        <v>1999.01</v>
      </c>
      <c r="I48" s="17" t="s">
        <v>24</v>
      </c>
      <c r="J48" s="17" t="s">
        <v>144</v>
      </c>
      <c r="K48" s="17" t="s">
        <v>36</v>
      </c>
      <c r="L48" s="28">
        <v>0</v>
      </c>
      <c r="M48" s="30">
        <f>L48*0.3</f>
        <v>0</v>
      </c>
      <c r="N48" s="30" t="s">
        <v>37</v>
      </c>
      <c r="O48" s="31" t="s">
        <v>37</v>
      </c>
      <c r="P48" s="31" t="s">
        <v>37</v>
      </c>
      <c r="Q48" s="30" t="s">
        <v>37</v>
      </c>
      <c r="R48" s="30" t="s">
        <v>38</v>
      </c>
      <c r="S48" s="30" t="s">
        <v>39</v>
      </c>
    </row>
    <row r="49" ht="27" customHeight="1" spans="1:19">
      <c r="A49" s="17">
        <v>47</v>
      </c>
      <c r="B49" s="18"/>
      <c r="C49" s="19"/>
      <c r="D49" s="19"/>
      <c r="E49" s="21" t="s">
        <v>161</v>
      </c>
      <c r="F49" s="17" t="s">
        <v>32</v>
      </c>
      <c r="G49" s="17" t="s">
        <v>66</v>
      </c>
      <c r="H49" s="22" t="s">
        <v>162</v>
      </c>
      <c r="I49" s="17" t="s">
        <v>24</v>
      </c>
      <c r="J49" s="17" t="s">
        <v>163</v>
      </c>
      <c r="K49" s="18" t="s">
        <v>26</v>
      </c>
      <c r="L49" s="28">
        <v>0</v>
      </c>
      <c r="M49" s="30">
        <f>L49*0.3</f>
        <v>0</v>
      </c>
      <c r="N49" s="30" t="s">
        <v>37</v>
      </c>
      <c r="O49" s="31" t="s">
        <v>37</v>
      </c>
      <c r="P49" s="31" t="s">
        <v>37</v>
      </c>
      <c r="Q49" s="30" t="s">
        <v>37</v>
      </c>
      <c r="R49" s="30" t="s">
        <v>38</v>
      </c>
      <c r="S49" s="30" t="s">
        <v>39</v>
      </c>
    </row>
    <row r="50" ht="31" customHeight="1" spans="1:19">
      <c r="A50" s="17">
        <v>48</v>
      </c>
      <c r="B50" s="18" t="s">
        <v>164</v>
      </c>
      <c r="C50" s="19">
        <v>1</v>
      </c>
      <c r="D50" s="19">
        <v>5</v>
      </c>
      <c r="E50" s="20" t="s">
        <v>165</v>
      </c>
      <c r="F50" s="17" t="s">
        <v>32</v>
      </c>
      <c r="G50" s="17" t="s">
        <v>46</v>
      </c>
      <c r="H50" s="17" t="s">
        <v>132</v>
      </c>
      <c r="I50" s="17" t="s">
        <v>24</v>
      </c>
      <c r="J50" s="17" t="s">
        <v>166</v>
      </c>
      <c r="K50" s="18" t="s">
        <v>26</v>
      </c>
      <c r="L50" s="28">
        <v>63</v>
      </c>
      <c r="M50" s="29">
        <f>L50*0.3</f>
        <v>18.9</v>
      </c>
      <c r="N50" s="30">
        <v>98</v>
      </c>
      <c r="O50" s="31">
        <f>N50*0.3</f>
        <v>29.4</v>
      </c>
      <c r="P50" s="29">
        <f>M50+O50</f>
        <v>48.3</v>
      </c>
      <c r="Q50" s="30">
        <v>1</v>
      </c>
      <c r="R50" s="30" t="s">
        <v>27</v>
      </c>
      <c r="S50" s="35"/>
    </row>
    <row r="51" ht="31" customHeight="1" spans="1:19">
      <c r="A51" s="17">
        <v>49</v>
      </c>
      <c r="B51" s="18"/>
      <c r="C51" s="19"/>
      <c r="D51" s="19"/>
      <c r="E51" s="20" t="s">
        <v>167</v>
      </c>
      <c r="F51" s="17" t="s">
        <v>32</v>
      </c>
      <c r="G51" s="17" t="s">
        <v>46</v>
      </c>
      <c r="H51" s="22" t="s">
        <v>112</v>
      </c>
      <c r="I51" s="17" t="s">
        <v>168</v>
      </c>
      <c r="J51" s="17" t="s">
        <v>169</v>
      </c>
      <c r="K51" s="18" t="s">
        <v>26</v>
      </c>
      <c r="L51" s="28">
        <v>60</v>
      </c>
      <c r="M51" s="29">
        <f>L51*0.3</f>
        <v>18</v>
      </c>
      <c r="N51" s="30">
        <v>100</v>
      </c>
      <c r="O51" s="31">
        <f>N51*0.3</f>
        <v>30</v>
      </c>
      <c r="P51" s="29">
        <f>M51+O51</f>
        <v>48</v>
      </c>
      <c r="Q51" s="30">
        <v>2</v>
      </c>
      <c r="R51" s="30" t="s">
        <v>27</v>
      </c>
      <c r="S51" s="35"/>
    </row>
    <row r="52" ht="31" customHeight="1" spans="1:19">
      <c r="A52" s="17">
        <v>50</v>
      </c>
      <c r="B52" s="18"/>
      <c r="C52" s="19"/>
      <c r="D52" s="19"/>
      <c r="E52" s="21" t="s">
        <v>170</v>
      </c>
      <c r="F52" s="17" t="s">
        <v>32</v>
      </c>
      <c r="G52" s="17" t="s">
        <v>23</v>
      </c>
      <c r="H52" s="22" t="s">
        <v>171</v>
      </c>
      <c r="I52" s="17" t="s">
        <v>24</v>
      </c>
      <c r="J52" s="17" t="s">
        <v>172</v>
      </c>
      <c r="K52" s="18" t="s">
        <v>26</v>
      </c>
      <c r="L52" s="28">
        <v>0</v>
      </c>
      <c r="M52" s="30">
        <f>L52*0.3</f>
        <v>0</v>
      </c>
      <c r="N52" s="30" t="s">
        <v>37</v>
      </c>
      <c r="O52" s="31" t="s">
        <v>37</v>
      </c>
      <c r="P52" s="30" t="s">
        <v>37</v>
      </c>
      <c r="Q52" s="30" t="s">
        <v>37</v>
      </c>
      <c r="R52" s="30" t="s">
        <v>38</v>
      </c>
      <c r="S52" s="30" t="s">
        <v>39</v>
      </c>
    </row>
    <row r="53" ht="31" customHeight="1" spans="1:19">
      <c r="A53" s="17">
        <v>51</v>
      </c>
      <c r="B53" s="18"/>
      <c r="C53" s="19"/>
      <c r="D53" s="19"/>
      <c r="E53" s="21" t="s">
        <v>173</v>
      </c>
      <c r="F53" s="17" t="s">
        <v>32</v>
      </c>
      <c r="G53" s="17" t="s">
        <v>23</v>
      </c>
      <c r="H53" s="22" t="s">
        <v>174</v>
      </c>
      <c r="I53" s="17" t="s">
        <v>24</v>
      </c>
      <c r="J53" s="17" t="s">
        <v>175</v>
      </c>
      <c r="K53" s="18" t="s">
        <v>26</v>
      </c>
      <c r="L53" s="28">
        <v>0</v>
      </c>
      <c r="M53" s="30">
        <f>L53*0.3</f>
        <v>0</v>
      </c>
      <c r="N53" s="30" t="s">
        <v>37</v>
      </c>
      <c r="O53" s="31" t="s">
        <v>37</v>
      </c>
      <c r="P53" s="30" t="s">
        <v>37</v>
      </c>
      <c r="Q53" s="30" t="s">
        <v>37</v>
      </c>
      <c r="R53" s="30" t="s">
        <v>38</v>
      </c>
      <c r="S53" s="30" t="s">
        <v>39</v>
      </c>
    </row>
    <row r="54" s="2" customFormat="1" ht="31" customHeight="1" spans="1:19">
      <c r="A54" s="17">
        <v>52</v>
      </c>
      <c r="B54" s="18"/>
      <c r="C54" s="19"/>
      <c r="D54" s="19"/>
      <c r="E54" s="21" t="s">
        <v>176</v>
      </c>
      <c r="F54" s="17" t="s">
        <v>32</v>
      </c>
      <c r="G54" s="17" t="s">
        <v>143</v>
      </c>
      <c r="H54" s="22">
        <v>1997.12</v>
      </c>
      <c r="I54" s="17" t="s">
        <v>24</v>
      </c>
      <c r="J54" s="17" t="s">
        <v>177</v>
      </c>
      <c r="K54" s="18" t="s">
        <v>26</v>
      </c>
      <c r="L54" s="32">
        <v>0</v>
      </c>
      <c r="M54" s="30">
        <f>L54*0.3</f>
        <v>0</v>
      </c>
      <c r="N54" s="33" t="s">
        <v>37</v>
      </c>
      <c r="O54" s="34" t="s">
        <v>37</v>
      </c>
      <c r="P54" s="33" t="s">
        <v>37</v>
      </c>
      <c r="Q54" s="33" t="s">
        <v>37</v>
      </c>
      <c r="R54" s="30" t="s">
        <v>38</v>
      </c>
      <c r="S54" s="30" t="s">
        <v>39</v>
      </c>
    </row>
  </sheetData>
  <mergeCells count="28">
    <mergeCell ref="A1:S1"/>
    <mergeCell ref="B3:B6"/>
    <mergeCell ref="B7:B8"/>
    <mergeCell ref="B9:B15"/>
    <mergeCell ref="B16:B17"/>
    <mergeCell ref="B18:B25"/>
    <mergeCell ref="B26:B34"/>
    <mergeCell ref="B35:B36"/>
    <mergeCell ref="B37:B49"/>
    <mergeCell ref="B50:B54"/>
    <mergeCell ref="C3:C6"/>
    <mergeCell ref="C7:C8"/>
    <mergeCell ref="C9:C15"/>
    <mergeCell ref="C16:C17"/>
    <mergeCell ref="C18:C25"/>
    <mergeCell ref="C26:C34"/>
    <mergeCell ref="C35:C36"/>
    <mergeCell ref="C37:C49"/>
    <mergeCell ref="C50:C54"/>
    <mergeCell ref="D3:D6"/>
    <mergeCell ref="D7:D8"/>
    <mergeCell ref="D9:D15"/>
    <mergeCell ref="D16:D17"/>
    <mergeCell ref="D18:D25"/>
    <mergeCell ref="D26:D34"/>
    <mergeCell ref="D35:D36"/>
    <mergeCell ref="D37:D49"/>
    <mergeCell ref="D50:D54"/>
  </mergeCells>
  <pageMargins left="0.275" right="0.236111111111111" top="0.432638888888889" bottom="0.236111111111111" header="0.354166666666667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笔试、技能成绩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李玉</cp:lastModifiedBy>
  <dcterms:created xsi:type="dcterms:W3CDTF">2011-11-12T09:28:00Z</dcterms:created>
  <cp:lastPrinted>2020-03-27T17:33:00Z</cp:lastPrinted>
  <dcterms:modified xsi:type="dcterms:W3CDTF">2024-12-26T08:34:16Z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33C9188F8C0146A1A559517F0A62B9BE</vt:lpwstr>
  </property>
  <property fmtid="{D5CDD505-2E9C-101B-9397-08002B2CF9AE}" pid="3" name="KSOProductBuildVer">
    <vt:lpwstr>2052-11.8.6.11825</vt:lpwstr>
  </property>
  <property fmtid="{D5CDD505-2E9C-101B-9397-08002B2CF9AE}" pid="4" name="KSOReadingLayout">
    <vt:bool>false</vt:bool>
  </property>
</Properties>
</file>